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2"/>
  </bookViews>
  <sheets>
    <sheet name="Cannabis" sheetId="1" r:id="rId1"/>
    <sheet name="OpiacesCocaine" sheetId="2" r:id="rId2"/>
    <sheet name="CCAA" sheetId="3" r:id="rId3"/>
  </sheets>
  <definedNames>
    <definedName name="_xlnm.Print_Area" localSheetId="0">'Cannabis'!$B$2:$H$440</definedName>
    <definedName name="_xlnm.Print_Area" localSheetId="2">'CCAA'!$B$2:$G$439</definedName>
    <definedName name="_xlnm.Print_Area" localSheetId="1">'OpiacesCocaine'!$B$2:$H$504</definedName>
  </definedNames>
  <calcPr fullCalcOnLoad="1"/>
</workbook>
</file>

<file path=xl/sharedStrings.xml><?xml version="1.0" encoding="utf-8"?>
<sst xmlns="http://schemas.openxmlformats.org/spreadsheetml/2006/main" count="1515" uniqueCount="709">
  <si>
    <t>1. Nombre de personnes prises en charge incluses dans l'enquête</t>
  </si>
  <si>
    <t>Répartition suivant les produits en cause</t>
  </si>
  <si>
    <t>Année</t>
  </si>
  <si>
    <t>Effectif</t>
  </si>
  <si>
    <t>Nombre de centres</t>
  </si>
  <si>
    <t>2. Profil socio – démographiques de personnes prises en charge</t>
  </si>
  <si>
    <t>Répartition suivant le sexe</t>
  </si>
  <si>
    <t>Sexe</t>
  </si>
  <si>
    <t>n=12264</t>
  </si>
  <si>
    <t>n=16458</t>
  </si>
  <si>
    <t>n=17309</t>
  </si>
  <si>
    <t>n=19371</t>
  </si>
  <si>
    <t>n=21070</t>
  </si>
  <si>
    <t>Homme</t>
  </si>
  <si>
    <t>Femme</t>
  </si>
  <si>
    <t>Total</t>
  </si>
  <si>
    <t>Taux de réponse</t>
  </si>
  <si>
    <t xml:space="preserve">Age moyen </t>
  </si>
  <si>
    <t>n=11901</t>
  </si>
  <si>
    <t>n=15511</t>
  </si>
  <si>
    <t>n=17283</t>
  </si>
  <si>
    <t>n=21015</t>
  </si>
  <si>
    <t>Age moyen</t>
  </si>
  <si>
    <t>Répartition suivant l'âge</t>
  </si>
  <si>
    <t>Age</t>
  </si>
  <si>
    <t>n=19331</t>
  </si>
  <si>
    <t>moins de 20 ans</t>
  </si>
  <si>
    <t>de 20 à 24 ans</t>
  </si>
  <si>
    <t>de 25 à 29 ans</t>
  </si>
  <si>
    <t>de 30 à 39 ans</t>
  </si>
  <si>
    <t>de 40 à 49 ans</t>
  </si>
  <si>
    <t>de 50 à 59 ans</t>
  </si>
  <si>
    <t>plus de 60 ans</t>
  </si>
  <si>
    <t>Répartition suivant et le nombre d'enfants</t>
  </si>
  <si>
    <t>Nombre d'enfants</t>
  </si>
  <si>
    <t>n=10452</t>
  </si>
  <si>
    <t>n=14625</t>
  </si>
  <si>
    <t>n=15720</t>
  </si>
  <si>
    <t>n=17388</t>
  </si>
  <si>
    <t>n=19286</t>
  </si>
  <si>
    <t>Répartition suivant la catégorie socio-professionnelle</t>
  </si>
  <si>
    <t>Catégorie socio professionnelle</t>
  </si>
  <si>
    <t>n=3945</t>
  </si>
  <si>
    <t>n=12204</t>
  </si>
  <si>
    <t>n=14862</t>
  </si>
  <si>
    <t>n=16580</t>
  </si>
  <si>
    <t>n=18239</t>
  </si>
  <si>
    <t>Répartition suivant les conditions de logement</t>
  </si>
  <si>
    <t>Condition de logement</t>
  </si>
  <si>
    <t>n=9618</t>
  </si>
  <si>
    <t>n=14056</t>
  </si>
  <si>
    <t>n=15351</t>
  </si>
  <si>
    <t>n=17500</t>
  </si>
  <si>
    <t>n=19263</t>
  </si>
  <si>
    <t>Répartition suivant le type de logement</t>
  </si>
  <si>
    <t>Type de logement</t>
  </si>
  <si>
    <t>n=11219</t>
  </si>
  <si>
    <t>n=15318</t>
  </si>
  <si>
    <t>n=16452</t>
  </si>
  <si>
    <t>n=18249</t>
  </si>
  <si>
    <t>n=19940</t>
  </si>
  <si>
    <t>Répartition suivant l'origine des ressources</t>
  </si>
  <si>
    <t>Origine des ressources</t>
  </si>
  <si>
    <t>n=10190</t>
  </si>
  <si>
    <t>n=13714</t>
  </si>
  <si>
    <t>n=15033</t>
  </si>
  <si>
    <t>n=17126</t>
  </si>
  <si>
    <t>n=18435</t>
  </si>
  <si>
    <t>Répartition suivant la situation professionnelle</t>
  </si>
  <si>
    <t>Situation professionnelle</t>
  </si>
  <si>
    <t>n=10810</t>
  </si>
  <si>
    <t>n=14969</t>
  </si>
  <si>
    <t>n=15944</t>
  </si>
  <si>
    <t>n=17809</t>
  </si>
  <si>
    <t>n=19270</t>
  </si>
  <si>
    <t>Répartition suivant le niveau d'études</t>
  </si>
  <si>
    <t>Niveau d'études</t>
  </si>
  <si>
    <t>n=9302</t>
  </si>
  <si>
    <t>n=13616</t>
  </si>
  <si>
    <t>n=14738</t>
  </si>
  <si>
    <t>n=16225</t>
  </si>
  <si>
    <t>n=17790</t>
  </si>
  <si>
    <t>3. Origine et ancienneté de la prise en charge</t>
  </si>
  <si>
    <t>Répartition suivant l'origine de la prise en charge</t>
  </si>
  <si>
    <t>Origine de la prise en charge</t>
  </si>
  <si>
    <t>n=11570</t>
  </si>
  <si>
    <t>n=15515</t>
  </si>
  <si>
    <t>n=15954</t>
  </si>
  <si>
    <t>n=17671</t>
  </si>
  <si>
    <t>n=18992</t>
  </si>
  <si>
    <t>Répartition suivant l'existence d'une prise en charge antérieure</t>
  </si>
  <si>
    <t>Prise en charge antérieure</t>
  </si>
  <si>
    <t>n=7219</t>
  </si>
  <si>
    <t>n=9257</t>
  </si>
  <si>
    <t>n=11506</t>
  </si>
  <si>
    <t>n=12895</t>
  </si>
  <si>
    <t>n=15509</t>
  </si>
  <si>
    <t>4. Produits utilisés</t>
  </si>
  <si>
    <t>Répartition selon les produits consommés</t>
  </si>
  <si>
    <t>Produit</t>
  </si>
  <si>
    <t>n=11811</t>
  </si>
  <si>
    <t>n=16866</t>
  </si>
  <si>
    <t>n=20635</t>
  </si>
  <si>
    <t>Alcool</t>
  </si>
  <si>
    <t>Tabac</t>
  </si>
  <si>
    <t>Pas de produit consommé</t>
  </si>
  <si>
    <t>Jeux ou cyberaddiction</t>
  </si>
  <si>
    <t>Trouble léger du comportement alimentaire</t>
  </si>
  <si>
    <t>Autre addiction sans produit</t>
  </si>
  <si>
    <t>Total*</t>
  </si>
  <si>
    <t>*Une même personne peut avoir consommé plusieurs produits. Les totaux peuvent donc être supérieurs à 100.</t>
  </si>
  <si>
    <t>Répartition suivant le premier produit consommé</t>
  </si>
  <si>
    <t>Produit1</t>
  </si>
  <si>
    <t>n=11556</t>
  </si>
  <si>
    <t>n=15730</t>
  </si>
  <si>
    <t>n=16679</t>
  </si>
  <si>
    <t>n=18081</t>
  </si>
  <si>
    <t>Alcool1</t>
  </si>
  <si>
    <t>Tabac1</t>
  </si>
  <si>
    <t>Cannabis1</t>
  </si>
  <si>
    <t>Benzodiazépines1</t>
  </si>
  <si>
    <t>Autres hypnot. et tranquillisants1</t>
  </si>
  <si>
    <t>Héroïne1</t>
  </si>
  <si>
    <t>Autres opiacés1</t>
  </si>
  <si>
    <t>Buprénorphine haut dosage1</t>
  </si>
  <si>
    <t>Méthadone1</t>
  </si>
  <si>
    <t>Cocaïne1</t>
  </si>
  <si>
    <t>Crack1</t>
  </si>
  <si>
    <t>MDMA et dérivés1</t>
  </si>
  <si>
    <t>Amphétamines1</t>
  </si>
  <si>
    <t>Autres stimulants1</t>
  </si>
  <si>
    <t>LSD1</t>
  </si>
  <si>
    <t>Champignons hallucinogènes1</t>
  </si>
  <si>
    <t>Autres hallucinogènes1</t>
  </si>
  <si>
    <t>Colles et solvants1</t>
  </si>
  <si>
    <t>Autres produits1</t>
  </si>
  <si>
    <t>Antidépresseurs1</t>
  </si>
  <si>
    <t>Barbituriques1</t>
  </si>
  <si>
    <t>Jeux ou cyberaddiction1</t>
  </si>
  <si>
    <t>Trouble léger du comportement alimentaire1</t>
  </si>
  <si>
    <t>Autre addiction sans produit1</t>
  </si>
  <si>
    <t>Total avec produit1</t>
  </si>
  <si>
    <t>Taux de réponse1</t>
  </si>
  <si>
    <t>Répartition suivant le deuxième produit consommé</t>
  </si>
  <si>
    <t>Produit2</t>
  </si>
  <si>
    <t>n=3679</t>
  </si>
  <si>
    <t>n=6415</t>
  </si>
  <si>
    <t>n=7088</t>
  </si>
  <si>
    <t>Alcool2</t>
  </si>
  <si>
    <t>Tabac2</t>
  </si>
  <si>
    <t>Cannabis2</t>
  </si>
  <si>
    <t>Benzodiazépines2</t>
  </si>
  <si>
    <t>Autres hypnot. et tranquillisants2</t>
  </si>
  <si>
    <t>Antidépresseurs2</t>
  </si>
  <si>
    <t>Barbituriques2</t>
  </si>
  <si>
    <t>Héroïne2</t>
  </si>
  <si>
    <t>Autres opiacés2</t>
  </si>
  <si>
    <t>Buprénorphine haut dosage2</t>
  </si>
  <si>
    <t>Méthadone2</t>
  </si>
  <si>
    <t>Cocaïne2</t>
  </si>
  <si>
    <t>Crack2</t>
  </si>
  <si>
    <t>MDMA et dérivés2</t>
  </si>
  <si>
    <t>Amphétamines2</t>
  </si>
  <si>
    <t>Autres stimulants2</t>
  </si>
  <si>
    <t>LSD2</t>
  </si>
  <si>
    <t>Champignons hallucinogènes2</t>
  </si>
  <si>
    <t>Autres hallucinogènes2</t>
  </si>
  <si>
    <t>Colles et solvants2</t>
  </si>
  <si>
    <t>Autres produits2</t>
  </si>
  <si>
    <t>Taux de réponse2</t>
  </si>
  <si>
    <t>Répartition suivant l'utilisation de la voie intraveineuse</t>
  </si>
  <si>
    <t>Utilisation de la voie intraveineuse</t>
  </si>
  <si>
    <t>n=9607</t>
  </si>
  <si>
    <t>n=13481</t>
  </si>
  <si>
    <t>n=13655</t>
  </si>
  <si>
    <t>n=12952</t>
  </si>
  <si>
    <t>n=13990</t>
  </si>
  <si>
    <t>Oui, au cours du mois passé</t>
  </si>
  <si>
    <t>5. Traitements de substitution</t>
  </si>
  <si>
    <t>Répartition suivant les traitements de substitution</t>
  </si>
  <si>
    <t>Traitement de substitution</t>
  </si>
  <si>
    <t>n=8585</t>
  </si>
  <si>
    <t>n=11060</t>
  </si>
  <si>
    <t>n=12488</t>
  </si>
  <si>
    <t>n=</t>
  </si>
  <si>
    <t>Non</t>
  </si>
  <si>
    <t>Oui, Méthadone</t>
  </si>
  <si>
    <t>Oui, Subutex</t>
  </si>
  <si>
    <t>Oui, autre</t>
  </si>
  <si>
    <t>.</t>
  </si>
  <si>
    <t>Répartition suivant la durée des traitements de substitution</t>
  </si>
  <si>
    <t>Ancienneté du traitement
 de substitution</t>
  </si>
  <si>
    <t>depuis moins de 6 mois</t>
  </si>
  <si>
    <t>de 6 mois à 1 an</t>
  </si>
  <si>
    <t>de 1 an à 2 ans</t>
  </si>
  <si>
    <t>de 2 à 5 ans</t>
  </si>
  <si>
    <t>depuis plus de 5 ans</t>
  </si>
  <si>
    <t>Répartition suivant les autres traitements</t>
  </si>
  <si>
    <t>Autre traitement</t>
  </si>
  <si>
    <t>Acamprosate</t>
  </si>
  <si>
    <t>Naltrexone</t>
  </si>
  <si>
    <t>Antabuse</t>
  </si>
  <si>
    <t>Substitut nicotiniques</t>
  </si>
  <si>
    <t>Bupropion</t>
  </si>
  <si>
    <t>Anxiolytiques</t>
  </si>
  <si>
    <t>Hypnotiques</t>
  </si>
  <si>
    <t>Antidépresseurs</t>
  </si>
  <si>
    <t>Neuroleptiques</t>
  </si>
  <si>
    <t>Au moins un traitement cité</t>
  </si>
  <si>
    <t>Aucun traitement cité</t>
  </si>
  <si>
    <t>6. Sérologies VIH et VHC</t>
  </si>
  <si>
    <t>Répartition suivant la sérologie VIH</t>
  </si>
  <si>
    <t>Sérologie VIH</t>
  </si>
  <si>
    <t>n=1869</t>
  </si>
  <si>
    <t>n=2801</t>
  </si>
  <si>
    <t>n=3124</t>
  </si>
  <si>
    <t>n=3414</t>
  </si>
  <si>
    <t>n=3825</t>
  </si>
  <si>
    <t>Sérologie VIH positive</t>
  </si>
  <si>
    <t>Sérologie VIH négative</t>
  </si>
  <si>
    <t>Répartition suivant la sérologie VHC</t>
  </si>
  <si>
    <t>Sérologie VHC</t>
  </si>
  <si>
    <t>n=1667</t>
  </si>
  <si>
    <t>n=2548</t>
  </si>
  <si>
    <t>n=2933</t>
  </si>
  <si>
    <t>n=3025</t>
  </si>
  <si>
    <t>n=3450</t>
  </si>
  <si>
    <t>Répartition suivant la vaccination contre l'hépatite B</t>
  </si>
  <si>
    <t>Vaccination VHB</t>
  </si>
  <si>
    <t>n=1928</t>
  </si>
  <si>
    <t>n=3907</t>
  </si>
  <si>
    <t>n=4304</t>
  </si>
  <si>
    <t>n=4738</t>
  </si>
  <si>
    <t>n=6508</t>
  </si>
  <si>
    <t>7. Hospitalisation et tentative de suicide</t>
  </si>
  <si>
    <t>Répartition suivant les antécédents d'hospitalisation en psychiatrie</t>
  </si>
  <si>
    <t>Antécédents d'hospitalisation en psychiatrie</t>
  </si>
  <si>
    <t>n=5811</t>
  </si>
  <si>
    <t>n=9468</t>
  </si>
  <si>
    <t>n=10003</t>
  </si>
  <si>
    <t>n=10895</t>
  </si>
  <si>
    <t>n=2991</t>
  </si>
  <si>
    <t>A déjà été hospitalisé en psychiatrie (hors sevrage)</t>
  </si>
  <si>
    <t>N'a jamais été hospitalisé en psychiatrie (hors sevrage)</t>
  </si>
  <si>
    <t>Répartition suivant le nombre d'hospitalisations en psychiatrie</t>
  </si>
  <si>
    <t>Nombre d'hospitalisations</t>
  </si>
  <si>
    <t>n=488</t>
  </si>
  <si>
    <t>n=692</t>
  </si>
  <si>
    <t>n=697</t>
  </si>
  <si>
    <t>n=846</t>
  </si>
  <si>
    <t>n=2275</t>
  </si>
  <si>
    <t>Répartition suivant les antécédents de tentatives de suicide</t>
  </si>
  <si>
    <t>Antécédents de tentative de suicide</t>
  </si>
  <si>
    <t>n=5305</t>
  </si>
  <si>
    <t>n=8660</t>
  </si>
  <si>
    <t>n=9339</t>
  </si>
  <si>
    <t>n=10128</t>
  </si>
  <si>
    <t>n=11907</t>
  </si>
  <si>
    <t>A déjà fait une tentative de suicide</t>
  </si>
  <si>
    <t>N'a jamais fait de tentatives de suicide</t>
  </si>
  <si>
    <t>Répartition suivant le nombre de tentatives de suicide</t>
  </si>
  <si>
    <t>Nombre de tentatives de suicide</t>
  </si>
  <si>
    <t>n=324</t>
  </si>
  <si>
    <t>n=434</t>
  </si>
  <si>
    <t>n=527</t>
  </si>
  <si>
    <t>n=600</t>
  </si>
  <si>
    <t>n=2127</t>
  </si>
  <si>
    <t>8. Incarcération</t>
  </si>
  <si>
    <t>Répartition suivant les antécédents d'incarcération</t>
  </si>
  <si>
    <t>Antécédents d'incarcération</t>
  </si>
  <si>
    <t>n=8503</t>
  </si>
  <si>
    <t>n=12407</t>
  </si>
  <si>
    <t>n=13692</t>
  </si>
  <si>
    <t>n=15321</t>
  </si>
  <si>
    <t>n=17409</t>
  </si>
  <si>
    <t>A déjà été incarcéré</t>
  </si>
  <si>
    <t>N'a jamais été incarcéré</t>
  </si>
  <si>
    <t>Répartition suivant le nombre d'incarcérations</t>
  </si>
  <si>
    <t>Nombre d'incarcérations</t>
  </si>
  <si>
    <t>n=674</t>
  </si>
  <si>
    <t>n=1430</t>
  </si>
  <si>
    <t>n=1715</t>
  </si>
  <si>
    <t>n=2124</t>
  </si>
  <si>
    <t>n=2693</t>
  </si>
  <si>
    <t>2.  Profil socio – démographiques de personnes prises en charge</t>
  </si>
  <si>
    <t>n=25731</t>
  </si>
  <si>
    <t>n=40404</t>
  </si>
  <si>
    <t>n=42817</t>
  </si>
  <si>
    <t>n=48522</t>
  </si>
  <si>
    <t>n=24935</t>
  </si>
  <si>
    <t>n=37622</t>
  </si>
  <si>
    <t>n=42704</t>
  </si>
  <si>
    <t>n=48466</t>
  </si>
  <si>
    <t>Age moyen suivant le premier produit consommé pour le groupe opiacés, cocaïne et autres substances</t>
  </si>
  <si>
    <t>n=42698</t>
  </si>
  <si>
    <t>n=47063</t>
  </si>
  <si>
    <t>Cannabis1*</t>
  </si>
  <si>
    <t>*Dans le groupe Opiacés, cocaïne et autres produits, le cannabis consommé en produit n°1 correspond aux cas de personnes soit sous traitement de substitution aux opiacés soit ayant un produit autre que le cannabis comme produit à l'origine de la prise en charge.</t>
  </si>
  <si>
    <t>Age moyen de début de consommation suivant le premier produit consommé pour le groupe opiacés, cocaïne et autres substances</t>
  </si>
  <si>
    <t>n=14147</t>
  </si>
  <si>
    <t>n=26206</t>
  </si>
  <si>
    <t>n=28907</t>
  </si>
  <si>
    <t>n=32836</t>
  </si>
  <si>
    <t>n=23247</t>
  </si>
  <si>
    <t>n=37289</t>
  </si>
  <si>
    <t>n=39997</t>
  </si>
  <si>
    <t>n=45055</t>
  </si>
  <si>
    <t>n=16566</t>
  </si>
  <si>
    <t>n=28402</t>
  </si>
  <si>
    <t>n=35095</t>
  </si>
  <si>
    <t>n=41006</t>
  </si>
  <si>
    <t>n=18179</t>
  </si>
  <si>
    <t>n=32400</t>
  </si>
  <si>
    <t>n=35432</t>
  </si>
  <si>
    <t>n=42313</t>
  </si>
  <si>
    <t>n=24151</t>
  </si>
  <si>
    <t>n=38308</t>
  </si>
  <si>
    <t>n=40658</t>
  </si>
  <si>
    <t>n=45966</t>
  </si>
  <si>
    <t>n=22266</t>
  </si>
  <si>
    <t>n=35257</t>
  </si>
  <si>
    <t>n=37771</t>
  </si>
  <si>
    <t>n=43164</t>
  </si>
  <si>
    <t>n=23251</t>
  </si>
  <si>
    <t>n=36460</t>
  </si>
  <si>
    <t>n=39285</t>
  </si>
  <si>
    <t>n=44560</t>
  </si>
  <si>
    <t>n=18931</t>
  </si>
  <si>
    <t>n=32478</t>
  </si>
  <si>
    <t>n=34684</t>
  </si>
  <si>
    <t>n=39401</t>
  </si>
  <si>
    <t>n=24234</t>
  </si>
  <si>
    <t>n=37885</t>
  </si>
  <si>
    <t>n=40036</t>
  </si>
  <si>
    <t>n=45874</t>
  </si>
  <si>
    <t>n=17089</t>
  </si>
  <si>
    <t>n=25995</t>
  </si>
  <si>
    <t>n=29844</t>
  </si>
  <si>
    <t>n=35318</t>
  </si>
  <si>
    <t>n=23822</t>
  </si>
  <si>
    <t>n=38073</t>
  </si>
  <si>
    <t>n=40955</t>
  </si>
  <si>
    <t>n=46474</t>
  </si>
  <si>
    <t>n=22899</t>
  </si>
  <si>
    <t>n=36899</t>
  </si>
  <si>
    <t>n=39589</t>
  </si>
  <si>
    <t>n=43625</t>
  </si>
  <si>
    <t>n=13578</t>
  </si>
  <si>
    <t>n=23080</t>
  </si>
  <si>
    <t>n=24393</t>
  </si>
  <si>
    <t>n=26766</t>
  </si>
  <si>
    <t>n=22325</t>
  </si>
  <si>
    <t>n=35557</t>
  </si>
  <si>
    <t>n=36758</t>
  </si>
  <si>
    <t>n=39311</t>
  </si>
  <si>
    <t>n=21789</t>
  </si>
  <si>
    <t>n=34417</t>
  </si>
  <si>
    <t>n=36752</t>
  </si>
  <si>
    <t>n=42613</t>
  </si>
  <si>
    <t>n=8564</t>
  </si>
  <si>
    <t>n=11212</t>
  </si>
  <si>
    <t>n=12014</t>
  </si>
  <si>
    <t>n=14044</t>
  </si>
  <si>
    <t>n=12815</t>
  </si>
  <si>
    <t>n=21294</t>
  </si>
  <si>
    <t>n=22342</t>
  </si>
  <si>
    <t>n=24370</t>
  </si>
  <si>
    <t>n=12651</t>
  </si>
  <si>
    <t>n=21048</t>
  </si>
  <si>
    <t>n=22335</t>
  </si>
  <si>
    <t>n=24113</t>
  </si>
  <si>
    <t>n=6014</t>
  </si>
  <si>
    <t>n=14634</t>
  </si>
  <si>
    <t>n=16540</t>
  </si>
  <si>
    <t>n=20053</t>
  </si>
  <si>
    <t>n=14713</t>
  </si>
  <si>
    <t>n=26593</t>
  </si>
  <si>
    <t>n=28506</t>
  </si>
  <si>
    <t>n=31732</t>
  </si>
  <si>
    <t>n=2284</t>
  </si>
  <si>
    <t>n=3681</t>
  </si>
  <si>
    <t>n=4118</t>
  </si>
  <si>
    <t>n=5016</t>
  </si>
  <si>
    <t>n=13686</t>
  </si>
  <si>
    <t>n=24896</t>
  </si>
  <si>
    <t>n=26434</t>
  </si>
  <si>
    <t>n=29025</t>
  </si>
  <si>
    <t>n=1762</t>
  </si>
  <si>
    <t>n=2843</t>
  </si>
  <si>
    <t>n=3229</t>
  </si>
  <si>
    <t>n=3801</t>
  </si>
  <si>
    <t>n=18368</t>
  </si>
  <si>
    <t>n=31449</t>
  </si>
  <si>
    <t>n=33552</t>
  </si>
  <si>
    <t>n=37938</t>
  </si>
  <si>
    <t>n=3948</t>
  </si>
  <si>
    <t>n=7665</t>
  </si>
  <si>
    <t>n=8496</t>
  </si>
  <si>
    <t>n=9776</t>
  </si>
  <si>
    <t>n=36932</t>
  </si>
  <si>
    <t>n=57682</t>
  </si>
  <si>
    <t>n=59383</t>
  </si>
  <si>
    <t>n=67048</t>
  </si>
  <si>
    <t>n=35454</t>
  </si>
  <si>
    <t>n=55294</t>
  </si>
  <si>
    <t>n=65351</t>
  </si>
  <si>
    <t>n=57799</t>
  </si>
  <si>
    <t>n=57300</t>
  </si>
  <si>
    <t>n=59078</t>
  </si>
  <si>
    <t>n=66921</t>
  </si>
  <si>
    <t>n=30425</t>
  </si>
  <si>
    <t>n=48951</t>
  </si>
  <si>
    <t>n=52452</t>
  </si>
  <si>
    <t>n=59667</t>
  </si>
  <si>
    <t>n=31290</t>
  </si>
  <si>
    <t>n=48878</t>
  </si>
  <si>
    <t>n=51988</t>
  </si>
  <si>
    <t>n=59356</t>
  </si>
  <si>
    <t>n=32173</t>
  </si>
  <si>
    <t>n=49398</t>
  </si>
  <si>
    <t>n=53769</t>
  </si>
  <si>
    <t>n=61459</t>
  </si>
  <si>
    <t>n=31095</t>
  </si>
  <si>
    <t>n=48328</t>
  </si>
  <si>
    <t>n=52271</t>
  </si>
  <si>
    <t>n=60008</t>
  </si>
  <si>
    <t>n=32356</t>
  </si>
  <si>
    <t>n=50012</t>
  </si>
  <si>
    <t>n=54269</t>
  </si>
  <si>
    <t>n=61870</t>
  </si>
  <si>
    <t>n=26397</t>
  </si>
  <si>
    <t>n=41074</t>
  </si>
  <si>
    <t>n=44108</t>
  </si>
  <si>
    <t>n=51036</t>
  </si>
  <si>
    <t>n=34906</t>
  </si>
  <si>
    <t>n=54091</t>
  </si>
  <si>
    <t>n=56978</t>
  </si>
  <si>
    <t>n=64648</t>
  </si>
  <si>
    <t>n=37303</t>
  </si>
  <si>
    <t>n=3929</t>
  </si>
  <si>
    <t>n=2347</t>
  </si>
  <si>
    <t>n=2893</t>
  </si>
  <si>
    <t>n=7314</t>
  </si>
  <si>
    <t>n=18681</t>
  </si>
  <si>
    <t>n=42190</t>
  </si>
  <si>
    <t>n=52186</t>
  </si>
  <si>
    <t>n=18359</t>
  </si>
  <si>
    <t>n=32376</t>
  </si>
  <si>
    <t>n=44571</t>
  </si>
  <si>
    <t>n=4105</t>
  </si>
  <si>
    <t>n=8854</t>
  </si>
  <si>
    <t>n=16444</t>
  </si>
  <si>
    <t>n=2329</t>
  </si>
  <si>
    <t>n=5004</t>
  </si>
  <si>
    <t>n=6616</t>
  </si>
  <si>
    <t>n=55656</t>
  </si>
  <si>
    <t>n=57895</t>
  </si>
  <si>
    <t>n=65553</t>
  </si>
  <si>
    <t>n=47</t>
  </si>
  <si>
    <t>n=54</t>
  </si>
  <si>
    <t>n=32</t>
  </si>
  <si>
    <t>n=1138</t>
  </si>
  <si>
    <t>n=3251</t>
  </si>
  <si>
    <t>n=2734</t>
  </si>
  <si>
    <t>n=3458</t>
  </si>
  <si>
    <t>n=1107</t>
  </si>
  <si>
    <t>n=3136</t>
  </si>
  <si>
    <t>n=2739</t>
  </si>
  <si>
    <t>n=3446</t>
  </si>
  <si>
    <t>n=789</t>
  </si>
  <si>
    <t>n=3072</t>
  </si>
  <si>
    <t>n=2168</t>
  </si>
  <si>
    <t>n=2764</t>
  </si>
  <si>
    <t>n=10741</t>
  </si>
  <si>
    <t>n=16010</t>
  </si>
  <si>
    <t>n=13799</t>
  </si>
  <si>
    <t>n=16007</t>
  </si>
  <si>
    <t>n=641</t>
  </si>
  <si>
    <t>n=342</t>
  </si>
  <si>
    <t>n=339</t>
  </si>
  <si>
    <t>n=3041</t>
  </si>
  <si>
    <t>n=1790</t>
  </si>
  <si>
    <t>n=2034</t>
  </si>
  <si>
    <t>n=563</t>
  </si>
  <si>
    <t>n=266</t>
  </si>
  <si>
    <t>n=242</t>
  </si>
  <si>
    <t>n=7508</t>
  </si>
  <si>
    <t>n=15612</t>
  </si>
  <si>
    <t>n=15494</t>
  </si>
  <si>
    <t>n=19032</t>
  </si>
  <si>
    <t>n=565</t>
  </si>
  <si>
    <t>n=260</t>
  </si>
  <si>
    <t>n=301</t>
  </si>
  <si>
    <t>Jeux ou cyberaddiction2</t>
  </si>
  <si>
    <t>Trouble léger du comportement alimentaire2</t>
  </si>
  <si>
    <t>Autre addiction sans produit2</t>
  </si>
  <si>
    <t>n=18269</t>
  </si>
  <si>
    <t>Pas de produit consommé1</t>
  </si>
  <si>
    <t>Pas de produit consommé2</t>
  </si>
  <si>
    <t>Total avec produit2</t>
  </si>
  <si>
    <t>n=20341</t>
  </si>
  <si>
    <t>n=1156</t>
  </si>
  <si>
    <t>n=18949</t>
  </si>
  <si>
    <t>n=18942</t>
  </si>
  <si>
    <t>n=17587</t>
  </si>
  <si>
    <t>n=16497</t>
  </si>
  <si>
    <t>n=17417</t>
  </si>
  <si>
    <t>n=17758</t>
  </si>
  <si>
    <t>n=16654</t>
  </si>
  <si>
    <t>n=17240</t>
  </si>
  <si>
    <t>n=15898</t>
  </si>
  <si>
    <t>n=17153</t>
  </si>
  <si>
    <t>n=14410</t>
  </si>
  <si>
    <t>n=11895</t>
  </si>
  <si>
    <t>n=3727</t>
  </si>
  <si>
    <t>n=3415</t>
  </si>
  <si>
    <t>n=7243</t>
  </si>
  <si>
    <t>n=12039</t>
  </si>
  <si>
    <t>n=3113</t>
  </si>
  <si>
    <t>n=11534</t>
  </si>
  <si>
    <t>n=2964</t>
  </si>
  <si>
    <t>n=16258</t>
  </si>
  <si>
    <t>n=2870</t>
  </si>
  <si>
    <t xml:space="preserve">source pour tous les tableaux ci-dessous : RECAP 2005 - 2010/OFDT </t>
  </si>
  <si>
    <t>n=57967</t>
  </si>
  <si>
    <t>n=57901</t>
  </si>
  <si>
    <t>n=58227</t>
  </si>
  <si>
    <t>n=58237</t>
  </si>
  <si>
    <t>n=41149</t>
  </si>
  <si>
    <t>n=52992</t>
  </si>
  <si>
    <t>n=49378</t>
  </si>
  <si>
    <t>n=51339</t>
  </si>
  <si>
    <t>n=54908</t>
  </si>
  <si>
    <t>n=50874</t>
  </si>
  <si>
    <t>n=53072</t>
  </si>
  <si>
    <t>n=46207</t>
  </si>
  <si>
    <t>n=53625</t>
  </si>
  <si>
    <t>n=43416</t>
  </si>
  <si>
    <t>n=55391</t>
  </si>
  <si>
    <t>n=53391</t>
  </si>
  <si>
    <t>n=33077</t>
  </si>
  <si>
    <t>n=46072</t>
  </si>
  <si>
    <t>n=50313</t>
  </si>
  <si>
    <t>n=16675</t>
  </si>
  <si>
    <t>n=28800</t>
  </si>
  <si>
    <t>n=28683</t>
  </si>
  <si>
    <t>n=25449</t>
  </si>
  <si>
    <t>n=12639</t>
  </si>
  <si>
    <t>n=8581</t>
  </si>
  <si>
    <t>n=37238</t>
  </si>
  <si>
    <t>n=7328</t>
  </si>
  <si>
    <t>n=46008</t>
  </si>
  <si>
    <t>n=12123</t>
  </si>
  <si>
    <t>n=58259</t>
  </si>
  <si>
    <t>n=42634</t>
  </si>
  <si>
    <t>n=53225</t>
  </si>
  <si>
    <t>n=50278</t>
  </si>
  <si>
    <t>n=52281</t>
  </si>
  <si>
    <t>n=55188</t>
  </si>
  <si>
    <t>n=51095</t>
  </si>
  <si>
    <t>n=53237</t>
  </si>
  <si>
    <t>n=46532</t>
  </si>
  <si>
    <t>n=54267</t>
  </si>
  <si>
    <t>n=44520</t>
  </si>
  <si>
    <t>n=4090</t>
  </si>
  <si>
    <t>n=54477</t>
  </si>
  <si>
    <t>n=45160</t>
  </si>
  <si>
    <t>n=50077</t>
  </si>
  <si>
    <t>n=13217</t>
  </si>
  <si>
    <t>n=28396</t>
  </si>
  <si>
    <t>n=28235</t>
  </si>
  <si>
    <t>n=29508</t>
  </si>
  <si>
    <t>n=41450</t>
  </si>
  <si>
    <t>n=11906</t>
  </si>
  <si>
    <t>n=39224</t>
  </si>
  <si>
    <t>n=10539</t>
  </si>
  <si>
    <t>n=47643</t>
  </si>
  <si>
    <t>n=12820</t>
  </si>
  <si>
    <t>n=70918</t>
  </si>
  <si>
    <t>n=69341</t>
  </si>
  <si>
    <t>n=70884</t>
  </si>
  <si>
    <t>n=63782</t>
  </si>
  <si>
    <t>n=63067</t>
  </si>
  <si>
    <t>n=65574</t>
  </si>
  <si>
    <t>n=64028</t>
  </si>
  <si>
    <t>n=65956</t>
  </si>
  <si>
    <t>n=54758</t>
  </si>
  <si>
    <t>n=68172</t>
  </si>
  <si>
    <t>n=2393</t>
  </si>
  <si>
    <t>n=57639</t>
  </si>
  <si>
    <t>n=69778</t>
  </si>
  <si>
    <t>n=13</t>
  </si>
  <si>
    <t>n=3768</t>
  </si>
  <si>
    <t>n=3717</t>
  </si>
  <si>
    <t>n=2672</t>
  </si>
  <si>
    <t>n=2932</t>
  </si>
  <si>
    <t>n=372</t>
  </si>
  <si>
    <t>n=1830</t>
  </si>
  <si>
    <t>n=228</t>
  </si>
  <si>
    <t>n=20643</t>
  </si>
  <si>
    <t>n=327</t>
  </si>
  <si>
    <t>n=51692</t>
  </si>
  <si>
    <t>n=30680</t>
  </si>
  <si>
    <t>n=7926</t>
  </si>
  <si>
    <t xml:space="preserve">source pour tous les tableaux ci-dessous : RECAP 2005 - 2009/OFDT </t>
  </si>
  <si>
    <t>(n=15944)</t>
  </si>
  <si>
    <t>n=1740</t>
  </si>
  <si>
    <t>n=779</t>
  </si>
  <si>
    <t>n=7901</t>
  </si>
  <si>
    <t>Sans enfant</t>
  </si>
  <si>
    <t>1 enfant</t>
  </si>
  <si>
    <t>2 enfants ou plus</t>
  </si>
  <si>
    <t>Agriculteur</t>
  </si>
  <si>
    <t>Artisan commerçant</t>
  </si>
  <si>
    <t>Cadre Prof Libérale</t>
  </si>
  <si>
    <t>Profession intermédiaire</t>
  </si>
  <si>
    <t>Employé</t>
  </si>
  <si>
    <t>Ouvrier</t>
  </si>
  <si>
    <t>Retraité</t>
  </si>
  <si>
    <t>Autres Pers sans profession hors retraités et chômeurs</t>
  </si>
  <si>
    <t>Vit seul</t>
  </si>
  <si>
    <t>Vit avec ses parents</t>
  </si>
  <si>
    <t>Vit seul(e) avec enfant(s)</t>
  </si>
  <si>
    <t>Vit avec un conjoint seulement</t>
  </si>
  <si>
    <t>Vit avec conjoint et enfant(s)</t>
  </si>
  <si>
    <t>Vit avec des amis</t>
  </si>
  <si>
    <t>Autre</t>
  </si>
  <si>
    <t>Durable indépendant</t>
  </si>
  <si>
    <t>Durable Chez des proches</t>
  </si>
  <si>
    <t>Durable en institution</t>
  </si>
  <si>
    <t>Provisoire chez des proches</t>
  </si>
  <si>
    <t>Provisoire en institution</t>
  </si>
  <si>
    <t>Autre Provisoire</t>
  </si>
  <si>
    <t>Etablissement pénitentiaire</t>
  </si>
  <si>
    <t>SDF</t>
  </si>
  <si>
    <t>Revenus d'emplois (y compris retraites et pensions invalidité)</t>
  </si>
  <si>
    <t>ASSEDIC</t>
  </si>
  <si>
    <t>RMI</t>
  </si>
  <si>
    <t>AAH</t>
  </si>
  <si>
    <t>Autres prestations sociales</t>
  </si>
  <si>
    <t>Ressources provenant d'un tiers</t>
  </si>
  <si>
    <t>Autres ressources (y compris sans revenus)</t>
  </si>
  <si>
    <t>Activité rémunérée continue</t>
  </si>
  <si>
    <t>Activité rémunérée intermittente</t>
  </si>
  <si>
    <t>Chômage</t>
  </si>
  <si>
    <t>Etudiant, élève, stage non rémunéré</t>
  </si>
  <si>
    <t>Autre inactif</t>
  </si>
  <si>
    <t>Pas terminé le primaire</t>
  </si>
  <si>
    <t>Niveau primaire</t>
  </si>
  <si>
    <t>Niveau BEPC</t>
  </si>
  <si>
    <t>Niveau BEP, CAP</t>
  </si>
  <si>
    <t>Niveau Bac</t>
  </si>
  <si>
    <t>Niveau Bac+2</t>
  </si>
  <si>
    <t>Niveau au-delà Bac+2</t>
  </si>
  <si>
    <t>Le patient lui-même</t>
  </si>
  <si>
    <t>Les proches (familles/amis)</t>
  </si>
  <si>
    <t>Médecin de ville</t>
  </si>
  <si>
    <t>CSST, assimilé</t>
  </si>
  <si>
    <t>structures de RDR</t>
  </si>
  <si>
    <t>Structure spécialisée en  alcoologie</t>
  </si>
  <si>
    <t>Equipe de liaison</t>
  </si>
  <si>
    <t>Autre hôpital/autre sanitaire</t>
  </si>
  <si>
    <t>Institutions et services soc</t>
  </si>
  <si>
    <t>Obligation de soins</t>
  </si>
  <si>
    <t>Injonction thérapeutique ou autre mesure présentencielle</t>
  </si>
  <si>
    <t>Justice : classement avec orientation</t>
  </si>
  <si>
    <t>Autre mesure judiciaire ou administrative</t>
  </si>
  <si>
    <t>Milieu scolaire/Universitaire</t>
  </si>
  <si>
    <t>Jamais été pris en charge</t>
  </si>
  <si>
    <t>Déjà été pris en charge (mais plus actuellement)</t>
  </si>
  <si>
    <t>Suivi actuellement</t>
  </si>
  <si>
    <t>Cannabis</t>
  </si>
  <si>
    <t>Benzodiazépines</t>
  </si>
  <si>
    <t>Autres hypnot. et tranquillisants</t>
  </si>
  <si>
    <t>Héroïne</t>
  </si>
  <si>
    <t>Autres opiacés</t>
  </si>
  <si>
    <t>Buprénorphine haut dosage</t>
  </si>
  <si>
    <t>Méthadone</t>
  </si>
  <si>
    <t>Cocaïne</t>
  </si>
  <si>
    <t>Crack</t>
  </si>
  <si>
    <t>MDMA et dérivés</t>
  </si>
  <si>
    <t>Amphétamines</t>
  </si>
  <si>
    <t>Autres stimulants</t>
  </si>
  <si>
    <t>LSD</t>
  </si>
  <si>
    <t>Champignons hallucinogènes</t>
  </si>
  <si>
    <t>Autres hallucinogènes</t>
  </si>
  <si>
    <t>Colles et solvants</t>
  </si>
  <si>
    <t>Autres produits</t>
  </si>
  <si>
    <t>Barbituriques</t>
  </si>
  <si>
    <t>Oui avant (pas dans le mois)</t>
  </si>
  <si>
    <t>Jamais</t>
  </si>
  <si>
    <t>Sérologie VHC positive</t>
  </si>
  <si>
    <t>Sérologie VHC négative</t>
  </si>
  <si>
    <t>Vaccination VHB Complète</t>
  </si>
  <si>
    <t>Vaccination VHB Incomplète</t>
  </si>
  <si>
    <t>une hospitalisation</t>
  </si>
  <si>
    <t>2 ou 3 hospitalisations</t>
  </si>
  <si>
    <t>4 hospitalisations et plus</t>
  </si>
  <si>
    <t>une TS</t>
  </si>
  <si>
    <t>deux ou trois TS</t>
  </si>
  <si>
    <t>plus de 4 TS</t>
  </si>
  <si>
    <t>une incarcération</t>
  </si>
  <si>
    <t>2 ou 3 incarcérations</t>
  </si>
  <si>
    <t>4 incarcérations et plus</t>
  </si>
  <si>
    <t>Evolution groupe "Cannabis" 2005 - 2010</t>
  </si>
  <si>
    <t>Evolution groupe "Opiacés, cocaïnes et autres produits" 2005 - 2010</t>
  </si>
  <si>
    <t>Evolution groupe "Alcool"  2005 - 2009</t>
  </si>
  <si>
    <t>n=33609</t>
  </si>
  <si>
    <t>n=7954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</si>
</sst>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0"/>
      <color indexed="1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2" tint="-0.4999699890613556"/>
      <name val="Arial"/>
      <family val="2"/>
    </font>
    <font>
      <sz val="10"/>
      <color rgb="FF008A3E"/>
      <name val="Arial"/>
      <family val="2"/>
    </font>
    <font>
      <b/>
      <sz val="14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right" indent="2" shrinkToFi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indent="2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0" xfId="51" applyNumberFormat="1" applyFont="1" applyFill="1" applyBorder="1" applyAlignment="1">
      <alignment horizontal="right" indent="2" shrinkToFi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indent="2" shrinkToFit="1"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right" indent="2" shrinkToFit="1"/>
    </xf>
    <xf numFmtId="0" fontId="2" fillId="0" borderId="13" xfId="0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top" indent="2"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 horizontal="right" vertical="top" indent="2"/>
    </xf>
    <xf numFmtId="164" fontId="3" fillId="0" borderId="13" xfId="0" applyNumberFormat="1" applyFont="1" applyFill="1" applyBorder="1" applyAlignment="1">
      <alignment horizontal="right" indent="2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right" indent="2"/>
    </xf>
    <xf numFmtId="164" fontId="3" fillId="0" borderId="0" xfId="0" applyNumberFormat="1" applyFont="1" applyFill="1" applyBorder="1" applyAlignment="1">
      <alignment horizontal="right" indent="2"/>
    </xf>
    <xf numFmtId="164" fontId="0" fillId="0" borderId="0" xfId="0" applyNumberFormat="1" applyFont="1" applyBorder="1" applyAlignment="1">
      <alignment horizontal="right" indent="2"/>
    </xf>
    <xf numFmtId="164" fontId="0" fillId="0" borderId="0" xfId="0" applyNumberFormat="1" applyFont="1" applyFill="1" applyBorder="1" applyAlignment="1">
      <alignment horizontal="right" indent="2"/>
    </xf>
    <xf numFmtId="164" fontId="0" fillId="0" borderId="10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top" indent="2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 indent="2"/>
    </xf>
    <xf numFmtId="164" fontId="0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indent="2"/>
    </xf>
    <xf numFmtId="164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top" indent="2"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indent="2"/>
    </xf>
    <xf numFmtId="164" fontId="45" fillId="0" borderId="0" xfId="0" applyNumberFormat="1" applyFont="1" applyFill="1" applyBorder="1" applyAlignment="1">
      <alignment horizontal="right" vertical="top" indent="2"/>
    </xf>
    <xf numFmtId="164" fontId="0" fillId="0" borderId="0" xfId="0" applyNumberFormat="1" applyFont="1" applyFill="1" applyBorder="1" applyAlignment="1">
      <alignment horizontal="right" indent="2"/>
    </xf>
    <xf numFmtId="164" fontId="0" fillId="0" borderId="0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right" indent="2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12" xfId="0" applyNumberFormat="1" applyFont="1" applyFill="1" applyBorder="1" applyAlignment="1">
      <alignment horizontal="center" shrinkToFit="1"/>
    </xf>
    <xf numFmtId="164" fontId="0" fillId="0" borderId="0" xfId="0" applyNumberFormat="1" applyFont="1" applyFill="1" applyBorder="1" applyAlignment="1">
      <alignment horizontal="center" shrinkToFit="1"/>
    </xf>
    <xf numFmtId="164" fontId="0" fillId="0" borderId="10" xfId="0" applyNumberFormat="1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164" fontId="0" fillId="0" borderId="10" xfId="0" applyNumberFormat="1" applyFont="1" applyFill="1" applyBorder="1" applyAlignment="1">
      <alignment horizontal="right" vertical="top" indent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4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0"/>
  <sheetViews>
    <sheetView workbookViewId="0" topLeftCell="A16">
      <selection activeCell="G331" sqref="G331:G341"/>
    </sheetView>
  </sheetViews>
  <sheetFormatPr defaultColWidth="11.421875" defaultRowHeight="12.75"/>
  <cols>
    <col min="1" max="1" width="5.421875" style="0" customWidth="1"/>
    <col min="2" max="2" width="44.140625" style="1" customWidth="1"/>
    <col min="3" max="5" width="12.421875" style="1" customWidth="1"/>
    <col min="6" max="8" width="12.421875" style="0" customWidth="1"/>
  </cols>
  <sheetData>
    <row r="1" ht="7.5" customHeight="1"/>
    <row r="2" spans="2:8" ht="22.5" customHeight="1">
      <c r="B2" s="92" t="s">
        <v>704</v>
      </c>
      <c r="C2" s="92"/>
      <c r="D2" s="92"/>
      <c r="E2" s="92"/>
      <c r="F2" s="92"/>
      <c r="G2" s="92"/>
      <c r="H2" s="92"/>
    </row>
    <row r="3" spans="2:5" ht="12.75">
      <c r="B3" s="2"/>
      <c r="C3" s="3"/>
      <c r="D3" s="3"/>
      <c r="E3" s="3"/>
    </row>
    <row r="4" spans="2:5" ht="12.75">
      <c r="B4" s="2" t="s">
        <v>523</v>
      </c>
      <c r="C4" s="3"/>
      <c r="D4" s="3"/>
      <c r="E4" s="3"/>
    </row>
    <row r="5" spans="2:8" ht="15">
      <c r="B5" s="91" t="s">
        <v>0</v>
      </c>
      <c r="C5" s="91"/>
      <c r="D5" s="91"/>
      <c r="E5" s="91"/>
      <c r="F5" s="91"/>
      <c r="G5" s="91"/>
      <c r="H5" s="91"/>
    </row>
    <row r="7" spans="2:3" ht="12.75">
      <c r="B7" s="4" t="s">
        <v>1</v>
      </c>
      <c r="C7" s="5"/>
    </row>
    <row r="8" spans="2:3" ht="13.5" thickBot="1">
      <c r="B8" s="6"/>
      <c r="C8" s="6"/>
    </row>
    <row r="9" spans="2:5" ht="12.75">
      <c r="B9" s="7" t="s">
        <v>2</v>
      </c>
      <c r="C9" s="7" t="s">
        <v>3</v>
      </c>
      <c r="D9" s="72" t="s">
        <v>4</v>
      </c>
      <c r="E9" s="71"/>
    </row>
    <row r="10" spans="2:5" ht="12.75">
      <c r="B10" s="8">
        <v>2005</v>
      </c>
      <c r="C10" s="9">
        <v>12264</v>
      </c>
      <c r="D10" s="9">
        <v>76</v>
      </c>
      <c r="E10" s="12"/>
    </row>
    <row r="11" spans="2:5" ht="12.75">
      <c r="B11" s="10">
        <v>2006</v>
      </c>
      <c r="C11" s="11">
        <v>16458</v>
      </c>
      <c r="D11" s="11">
        <v>101</v>
      </c>
      <c r="E11" s="12"/>
    </row>
    <row r="12" spans="2:5" ht="12.75">
      <c r="B12" s="10">
        <v>2007</v>
      </c>
      <c r="C12" s="11">
        <v>17320</v>
      </c>
      <c r="D12" s="70">
        <v>118</v>
      </c>
      <c r="E12" s="12"/>
    </row>
    <row r="13" spans="2:5" ht="12.75">
      <c r="B13" s="10">
        <v>2008</v>
      </c>
      <c r="C13" s="11">
        <v>19371</v>
      </c>
      <c r="D13" s="11">
        <v>130</v>
      </c>
      <c r="E13" s="12"/>
    </row>
    <row r="14" spans="2:5" ht="12.75">
      <c r="B14" s="10">
        <v>2009</v>
      </c>
      <c r="C14" s="11">
        <v>21072</v>
      </c>
      <c r="D14" s="11">
        <v>132</v>
      </c>
      <c r="E14" s="12"/>
    </row>
    <row r="15" spans="2:5" ht="13.5" thickBot="1">
      <c r="B15" s="13">
        <v>2010</v>
      </c>
      <c r="C15" s="14">
        <v>18951</v>
      </c>
      <c r="D15" s="14">
        <v>128</v>
      </c>
      <c r="E15" s="12"/>
    </row>
    <row r="16" spans="2:3" ht="12.75">
      <c r="B16" s="15"/>
      <c r="C16" s="16"/>
    </row>
    <row r="17" spans="2:3" ht="12.75">
      <c r="B17" s="15"/>
      <c r="C17" s="16"/>
    </row>
    <row r="18" spans="2:8" ht="15">
      <c r="B18" s="91" t="s">
        <v>5</v>
      </c>
      <c r="C18" s="91"/>
      <c r="D18" s="91"/>
      <c r="E18" s="91"/>
      <c r="F18" s="91"/>
      <c r="G18" s="91"/>
      <c r="H18" s="91"/>
    </row>
    <row r="20" spans="2:4" ht="12.75">
      <c r="B20" s="4" t="s">
        <v>6</v>
      </c>
      <c r="C20" s="5"/>
      <c r="D20" s="5"/>
    </row>
    <row r="21" spans="2:4" ht="13.5" thickBot="1">
      <c r="B21" s="5"/>
      <c r="C21" s="5"/>
      <c r="D21" s="5"/>
    </row>
    <row r="22" spans="2:8" ht="12.75">
      <c r="B22" s="17" t="s">
        <v>7</v>
      </c>
      <c r="C22" s="18">
        <v>2005</v>
      </c>
      <c r="D22" s="18">
        <v>2006</v>
      </c>
      <c r="E22" s="18">
        <v>2007</v>
      </c>
      <c r="F22" s="18">
        <v>2008</v>
      </c>
      <c r="G22" s="18">
        <v>2009</v>
      </c>
      <c r="H22" s="18">
        <v>2010</v>
      </c>
    </row>
    <row r="23" spans="2:8" ht="12.75">
      <c r="B23" s="19"/>
      <c r="C23" s="20" t="s">
        <v>8</v>
      </c>
      <c r="D23" s="20" t="s">
        <v>9</v>
      </c>
      <c r="E23" s="20" t="s">
        <v>10</v>
      </c>
      <c r="F23" s="21" t="s">
        <v>11</v>
      </c>
      <c r="G23" s="21" t="s">
        <v>12</v>
      </c>
      <c r="H23" s="21" t="s">
        <v>502</v>
      </c>
    </row>
    <row r="24" spans="2:8" ht="12.75">
      <c r="B24" s="15" t="s">
        <v>13</v>
      </c>
      <c r="C24" s="16">
        <v>85.4125896934116</v>
      </c>
      <c r="D24" s="16">
        <v>86.38628904825575</v>
      </c>
      <c r="E24" s="16">
        <v>86.82188456872147</v>
      </c>
      <c r="F24" s="22">
        <v>87.104434464</v>
      </c>
      <c r="G24" s="22">
        <v>87.854769815</v>
      </c>
      <c r="H24" s="22">
        <v>88.115467835</v>
      </c>
    </row>
    <row r="25" spans="2:8" ht="12.75">
      <c r="B25" s="15" t="s">
        <v>14</v>
      </c>
      <c r="C25" s="16">
        <v>14.587410306588389</v>
      </c>
      <c r="D25" s="16">
        <v>13.613710951744256</v>
      </c>
      <c r="E25" s="16">
        <v>13.178115431278526</v>
      </c>
      <c r="F25" s="22">
        <v>12.895565536</v>
      </c>
      <c r="G25" s="22">
        <v>12.145230185</v>
      </c>
      <c r="H25" s="22">
        <v>11.884532165</v>
      </c>
    </row>
    <row r="26" spans="2:8" ht="13.5" thickBot="1">
      <c r="B26" s="23" t="s">
        <v>15</v>
      </c>
      <c r="C26" s="24">
        <v>100</v>
      </c>
      <c r="D26" s="24">
        <v>100</v>
      </c>
      <c r="E26" s="24">
        <v>100</v>
      </c>
      <c r="F26" s="24">
        <v>100</v>
      </c>
      <c r="G26" s="24">
        <v>99.990508732</v>
      </c>
      <c r="H26" s="24">
        <v>99.989446467</v>
      </c>
    </row>
    <row r="27" spans="2:8" ht="12.75">
      <c r="B27" s="25" t="s">
        <v>16</v>
      </c>
      <c r="C27" s="26">
        <v>100</v>
      </c>
      <c r="D27" s="26">
        <v>99.976650244</v>
      </c>
      <c r="E27" s="26">
        <v>99.9</v>
      </c>
      <c r="F27" s="26">
        <v>100</v>
      </c>
      <c r="G27" s="26">
        <v>100</v>
      </c>
      <c r="H27" s="26">
        <v>99.989446467</v>
      </c>
    </row>
    <row r="28" spans="3:4" ht="12.75">
      <c r="C28" s="16"/>
      <c r="D28" s="16"/>
    </row>
    <row r="30" spans="2:5" ht="12.75">
      <c r="B30" s="4" t="s">
        <v>17</v>
      </c>
      <c r="C30" s="5"/>
      <c r="D30" s="5"/>
      <c r="E30" s="5"/>
    </row>
    <row r="31" spans="2:4" ht="13.5" thickBot="1">
      <c r="B31" s="5"/>
      <c r="C31" s="5"/>
      <c r="D31" s="5"/>
    </row>
    <row r="32" spans="2:8" ht="12.75">
      <c r="B32" s="27"/>
      <c r="C32" s="18">
        <v>2005</v>
      </c>
      <c r="D32" s="18">
        <v>2006</v>
      </c>
      <c r="E32" s="18">
        <v>2007</v>
      </c>
      <c r="F32" s="18">
        <v>2008</v>
      </c>
      <c r="G32" s="18">
        <v>2009</v>
      </c>
      <c r="H32" s="18">
        <v>2010</v>
      </c>
    </row>
    <row r="33" spans="2:8" ht="12.75">
      <c r="B33" s="19"/>
      <c r="C33" s="20" t="s">
        <v>18</v>
      </c>
      <c r="D33" s="20" t="s">
        <v>19</v>
      </c>
      <c r="E33" s="20" t="s">
        <v>20</v>
      </c>
      <c r="F33" s="21" t="s">
        <v>20</v>
      </c>
      <c r="G33" s="21" t="s">
        <v>21</v>
      </c>
      <c r="H33" s="21" t="s">
        <v>503</v>
      </c>
    </row>
    <row r="34" spans="2:8" ht="13.5" thickBot="1">
      <c r="B34" s="23" t="s">
        <v>22</v>
      </c>
      <c r="C34" s="24">
        <v>23.3</v>
      </c>
      <c r="D34" s="24">
        <v>24.288182580104444</v>
      </c>
      <c r="E34" s="24">
        <v>24.91598681</v>
      </c>
      <c r="F34" s="24">
        <v>25.2</v>
      </c>
      <c r="G34" s="24">
        <v>25.453866286</v>
      </c>
      <c r="H34" s="24">
        <v>25.916481892</v>
      </c>
    </row>
    <row r="35" spans="2:5" ht="12.75">
      <c r="B35" s="15"/>
      <c r="C35" s="16"/>
      <c r="D35" s="16"/>
      <c r="E35" s="16"/>
    </row>
    <row r="36" spans="3:4" ht="12.75">
      <c r="C36" s="28"/>
      <c r="D36" s="28"/>
    </row>
    <row r="37" spans="2:4" ht="12.75">
      <c r="B37" s="4" t="s">
        <v>23</v>
      </c>
      <c r="C37" s="5"/>
      <c r="D37" s="5"/>
    </row>
    <row r="38" spans="2:4" ht="13.5" thickBot="1">
      <c r="B38" s="5"/>
      <c r="C38" s="5"/>
      <c r="D38" s="5"/>
    </row>
    <row r="39" spans="2:8" ht="12.75" customHeight="1">
      <c r="B39" s="17" t="s">
        <v>24</v>
      </c>
      <c r="C39" s="18">
        <v>2005</v>
      </c>
      <c r="D39" s="18">
        <v>2006</v>
      </c>
      <c r="E39" s="18">
        <v>2007</v>
      </c>
      <c r="F39" s="18">
        <v>2008</v>
      </c>
      <c r="G39" s="18">
        <v>2009</v>
      </c>
      <c r="H39" s="18">
        <v>2010</v>
      </c>
    </row>
    <row r="40" spans="2:8" ht="12.75" customHeight="1">
      <c r="B40" s="19"/>
      <c r="C40" s="20" t="s">
        <v>18</v>
      </c>
      <c r="D40" s="20" t="s">
        <v>19</v>
      </c>
      <c r="E40" s="20" t="s">
        <v>20</v>
      </c>
      <c r="F40" s="21" t="s">
        <v>25</v>
      </c>
      <c r="G40" s="21" t="s">
        <v>21</v>
      </c>
      <c r="H40" s="21" t="s">
        <v>503</v>
      </c>
    </row>
    <row r="41" spans="2:8" ht="12.75" customHeight="1">
      <c r="B41" s="15" t="s">
        <v>26</v>
      </c>
      <c r="C41" s="29">
        <v>29.753802201495674</v>
      </c>
      <c r="D41" s="29">
        <v>26.104055186641737</v>
      </c>
      <c r="E41" s="29">
        <v>23.693803159173754</v>
      </c>
      <c r="F41" s="16">
        <v>23.666649423</v>
      </c>
      <c r="G41" s="16">
        <v>24.18748513</v>
      </c>
      <c r="H41" s="16">
        <v>22.674479992</v>
      </c>
    </row>
    <row r="42" spans="1:8" ht="12.75" customHeight="1">
      <c r="A42" s="30"/>
      <c r="B42" s="15" t="s">
        <v>27</v>
      </c>
      <c r="C42" s="29">
        <v>36.341483908915215</v>
      </c>
      <c r="D42" s="29">
        <v>36.55470311391915</v>
      </c>
      <c r="E42" s="29">
        <v>34.82034369033154</v>
      </c>
      <c r="F42" s="16">
        <v>32.046971186</v>
      </c>
      <c r="G42" s="16">
        <v>30.668570069</v>
      </c>
      <c r="H42" s="16">
        <v>29.606166192</v>
      </c>
    </row>
    <row r="43" spans="2:8" ht="12.75" customHeight="1">
      <c r="B43" s="15" t="s">
        <v>28</v>
      </c>
      <c r="C43" s="29">
        <v>17.175027308629527</v>
      </c>
      <c r="D43" s="29">
        <v>18.831796789375282</v>
      </c>
      <c r="E43" s="29">
        <v>20.916507550772437</v>
      </c>
      <c r="F43" s="16">
        <v>21.592261135</v>
      </c>
      <c r="G43" s="16">
        <v>21.127765882</v>
      </c>
      <c r="H43" s="16">
        <v>21.402175061</v>
      </c>
    </row>
    <row r="44" spans="2:8" ht="12.75" customHeight="1">
      <c r="B44" s="15" t="s">
        <v>29</v>
      </c>
      <c r="C44" s="29">
        <v>13.0409209310142</v>
      </c>
      <c r="D44" s="29">
        <v>14.015859712462124</v>
      </c>
      <c r="E44" s="29">
        <v>15.19990742347972</v>
      </c>
      <c r="F44" s="16">
        <v>17.003776318</v>
      </c>
      <c r="G44" s="16">
        <v>17.516059957</v>
      </c>
      <c r="H44" s="16">
        <v>18.905078661</v>
      </c>
    </row>
    <row r="45" spans="2:8" ht="12.75" customHeight="1">
      <c r="B45" s="15" t="s">
        <v>30</v>
      </c>
      <c r="C45" s="29">
        <v>3.268632887992606</v>
      </c>
      <c r="D45" s="29">
        <v>4.022951453806976</v>
      </c>
      <c r="E45" s="29">
        <v>4.623039981484696</v>
      </c>
      <c r="F45" s="16">
        <v>4.8005793803</v>
      </c>
      <c r="G45" s="16">
        <v>5.486557221</v>
      </c>
      <c r="H45" s="16">
        <v>6.1028402492</v>
      </c>
    </row>
    <row r="46" spans="2:8" ht="12.75" customHeight="1">
      <c r="B46" s="15" t="s">
        <v>31</v>
      </c>
      <c r="C46" s="29">
        <v>0.3277035543231661</v>
      </c>
      <c r="D46" s="29">
        <v>0.40616336793243507</v>
      </c>
      <c r="E46" s="29">
        <v>0.7116819996528381</v>
      </c>
      <c r="F46" s="16">
        <v>0.8432052144</v>
      </c>
      <c r="G46" s="16">
        <v>0.9326671425</v>
      </c>
      <c r="H46" s="16">
        <v>1.1931158273</v>
      </c>
    </row>
    <row r="47" spans="2:8" ht="12.75" customHeight="1">
      <c r="B47" s="15" t="s">
        <v>32</v>
      </c>
      <c r="C47" s="29">
        <v>0.092429207629611</v>
      </c>
      <c r="D47" s="29">
        <v>0.06447037586229128</v>
      </c>
      <c r="E47" s="29">
        <v>0.03471619510501649</v>
      </c>
      <c r="F47" s="16">
        <v>0.0465573431</v>
      </c>
      <c r="G47" s="16">
        <v>0.0808945991</v>
      </c>
      <c r="H47" s="16">
        <v>0.1161440186</v>
      </c>
    </row>
    <row r="48" spans="2:8" ht="12.75" customHeight="1" thickBot="1">
      <c r="B48" s="23" t="s">
        <v>15</v>
      </c>
      <c r="C48" s="31">
        <v>100</v>
      </c>
      <c r="D48" s="31">
        <v>100</v>
      </c>
      <c r="E48" s="31">
        <v>100</v>
      </c>
      <c r="F48" s="24">
        <f>SUM(F41:F47)</f>
        <v>99.99999999980002</v>
      </c>
      <c r="G48" s="24">
        <f>SUM(G41:G47)</f>
        <v>100.0000000006</v>
      </c>
      <c r="H48" s="24">
        <f>SUM(H41:H47)</f>
        <v>100.0000000011</v>
      </c>
    </row>
    <row r="49" spans="2:8" ht="12.75" customHeight="1">
      <c r="B49" s="25" t="s">
        <v>16</v>
      </c>
      <c r="C49" s="32">
        <v>97.0401174168297</v>
      </c>
      <c r="D49" s="32">
        <v>94.24595941183618</v>
      </c>
      <c r="E49" s="32">
        <v>99.7863741339492</v>
      </c>
      <c r="F49" s="16">
        <v>99.793505756</v>
      </c>
      <c r="G49" s="16">
        <v>99.729498861</v>
      </c>
      <c r="H49" s="16">
        <v>99.952509102</v>
      </c>
    </row>
    <row r="50" spans="3:4" ht="12.75" customHeight="1">
      <c r="C50" s="16"/>
      <c r="D50" s="16"/>
    </row>
    <row r="51" spans="3:4" ht="12.75" customHeight="1">
      <c r="C51" s="28"/>
      <c r="D51" s="28"/>
    </row>
    <row r="52" spans="2:5" ht="12.75" customHeight="1">
      <c r="B52" s="4" t="s">
        <v>33</v>
      </c>
      <c r="C52" s="33"/>
      <c r="D52" s="33"/>
      <c r="E52" s="34"/>
    </row>
    <row r="53" spans="2:5" ht="12.75" customHeight="1" thickBot="1">
      <c r="B53" s="5"/>
      <c r="C53" s="5"/>
      <c r="D53" s="5"/>
      <c r="E53" s="34"/>
    </row>
    <row r="54" spans="2:8" ht="12.75" customHeight="1">
      <c r="B54" s="17" t="s">
        <v>34</v>
      </c>
      <c r="C54" s="18">
        <v>2005</v>
      </c>
      <c r="D54" s="18">
        <v>2006</v>
      </c>
      <c r="E54" s="18">
        <v>2007</v>
      </c>
      <c r="F54" s="18">
        <v>2008</v>
      </c>
      <c r="G54" s="18">
        <v>2009</v>
      </c>
      <c r="H54" s="18">
        <v>2010</v>
      </c>
    </row>
    <row r="55" spans="2:8" ht="12.75" customHeight="1">
      <c r="B55" s="19"/>
      <c r="C55" s="20" t="s">
        <v>35</v>
      </c>
      <c r="D55" s="20" t="s">
        <v>36</v>
      </c>
      <c r="E55" s="20" t="s">
        <v>37</v>
      </c>
      <c r="F55" s="21" t="s">
        <v>38</v>
      </c>
      <c r="G55" s="21" t="s">
        <v>39</v>
      </c>
      <c r="H55" s="21" t="s">
        <v>504</v>
      </c>
    </row>
    <row r="56" spans="2:8" ht="12.75" customHeight="1">
      <c r="B56" s="15" t="s">
        <v>609</v>
      </c>
      <c r="C56" s="29">
        <v>87.22875442118344</v>
      </c>
      <c r="D56" s="29">
        <v>85.5042735042735</v>
      </c>
      <c r="E56" s="29">
        <v>84.20483460559797</v>
      </c>
      <c r="F56" s="16">
        <v>82.407407407</v>
      </c>
      <c r="G56" s="16">
        <v>81.566939749</v>
      </c>
      <c r="H56" s="16">
        <v>80.650480469</v>
      </c>
    </row>
    <row r="57" spans="2:8" ht="12.75" customHeight="1">
      <c r="B57" s="15" t="s">
        <v>610</v>
      </c>
      <c r="C57" s="29">
        <v>6.968741038141669</v>
      </c>
      <c r="D57" s="29">
        <v>8.047863247863248</v>
      </c>
      <c r="E57" s="29">
        <v>8.61323155216285</v>
      </c>
      <c r="F57" s="16">
        <v>9.6560846561</v>
      </c>
      <c r="G57" s="16">
        <v>9.6391164575</v>
      </c>
      <c r="H57" s="16">
        <v>10.01876386</v>
      </c>
    </row>
    <row r="58" spans="2:8" ht="12.75" customHeight="1">
      <c r="B58" s="15" t="s">
        <v>611</v>
      </c>
      <c r="C58" s="29">
        <v>5.802504540674888</v>
      </c>
      <c r="D58" s="29">
        <v>6.447863247863248</v>
      </c>
      <c r="E58" s="29">
        <v>7.181933842239186</v>
      </c>
      <c r="F58" s="16">
        <v>7.9365079365</v>
      </c>
      <c r="G58" s="16">
        <v>8.7939437934</v>
      </c>
      <c r="H58" s="16">
        <v>9.3307556718</v>
      </c>
    </row>
    <row r="59" spans="2:8" ht="12.75" customHeight="1" thickBot="1">
      <c r="B59" s="23" t="s">
        <v>15</v>
      </c>
      <c r="C59" s="31">
        <f aca="true" t="shared" si="0" ref="C59:H59">SUM(C56:C58)</f>
        <v>100</v>
      </c>
      <c r="D59" s="31">
        <f t="shared" si="0"/>
        <v>100</v>
      </c>
      <c r="E59" s="31">
        <f t="shared" si="0"/>
        <v>100</v>
      </c>
      <c r="F59" s="24">
        <f t="shared" si="0"/>
        <v>99.99999999959999</v>
      </c>
      <c r="G59" s="24">
        <f t="shared" si="0"/>
        <v>99.9999999999</v>
      </c>
      <c r="H59" s="24">
        <f t="shared" si="0"/>
        <v>100.00000000080001</v>
      </c>
    </row>
    <row r="60" spans="2:8" ht="12.75" customHeight="1">
      <c r="B60" s="25" t="s">
        <v>16</v>
      </c>
      <c r="C60" s="32">
        <v>85.22893922111781</v>
      </c>
      <c r="D60" s="32">
        <v>88.86255924170617</v>
      </c>
      <c r="E60" s="32">
        <v>90.7621247113164</v>
      </c>
      <c r="F60" s="36">
        <v>89.763047855</v>
      </c>
      <c r="G60" s="36">
        <v>91.524297646</v>
      </c>
      <c r="H60" s="36">
        <v>92.802490634</v>
      </c>
    </row>
    <row r="61" spans="3:4" ht="12.75" customHeight="1">
      <c r="C61" s="38"/>
      <c r="D61" s="38"/>
    </row>
    <row r="62" spans="2:4" ht="12.75" customHeight="1">
      <c r="B62" s="4" t="s">
        <v>40</v>
      </c>
      <c r="C62" s="33"/>
      <c r="D62" s="33"/>
    </row>
    <row r="63" spans="2:4" ht="12.75" customHeight="1" thickBot="1">
      <c r="B63" s="5"/>
      <c r="C63" s="5"/>
      <c r="D63" s="5"/>
    </row>
    <row r="64" spans="2:8" ht="14.25" customHeight="1">
      <c r="B64" s="17" t="s">
        <v>41</v>
      </c>
      <c r="C64" s="18">
        <v>2005</v>
      </c>
      <c r="D64" s="18">
        <v>2006</v>
      </c>
      <c r="E64" s="18">
        <v>2007</v>
      </c>
      <c r="F64" s="18">
        <v>2008</v>
      </c>
      <c r="G64" s="18">
        <v>2009</v>
      </c>
      <c r="H64" s="18">
        <v>2010</v>
      </c>
    </row>
    <row r="65" spans="2:8" ht="14.25" customHeight="1">
      <c r="B65" s="19"/>
      <c r="C65" s="20" t="s">
        <v>42</v>
      </c>
      <c r="D65" s="20" t="s">
        <v>43</v>
      </c>
      <c r="E65" s="20" t="s">
        <v>44</v>
      </c>
      <c r="F65" s="21" t="s">
        <v>45</v>
      </c>
      <c r="G65" s="21" t="s">
        <v>46</v>
      </c>
      <c r="H65" s="21" t="s">
        <v>505</v>
      </c>
    </row>
    <row r="66" spans="2:8" ht="12.75">
      <c r="B66" s="15" t="s">
        <v>612</v>
      </c>
      <c r="C66" s="29">
        <v>0.3310866737613811</v>
      </c>
      <c r="D66" s="29">
        <v>0.3523434939364143</v>
      </c>
      <c r="E66" s="29">
        <v>0.22204279370205895</v>
      </c>
      <c r="F66" s="39">
        <v>0.3377563329</v>
      </c>
      <c r="G66" s="39">
        <v>0.2467240529</v>
      </c>
      <c r="H66" s="39">
        <v>0.224283203</v>
      </c>
    </row>
    <row r="67" spans="2:8" ht="12.75">
      <c r="B67" s="15" t="s">
        <v>613</v>
      </c>
      <c r="C67" s="29">
        <v>1.7736786094359702</v>
      </c>
      <c r="D67" s="29">
        <v>2.0812848246476565</v>
      </c>
      <c r="E67" s="29">
        <v>1.7292423630736105</v>
      </c>
      <c r="F67" s="39">
        <v>1.6525934861</v>
      </c>
      <c r="G67" s="39">
        <v>1.929930369</v>
      </c>
      <c r="H67" s="39">
        <v>2.0306722434</v>
      </c>
    </row>
    <row r="68" spans="2:8" ht="12.75">
      <c r="B68" s="15" t="s">
        <v>614</v>
      </c>
      <c r="C68" s="29">
        <v>1.2297505025422726</v>
      </c>
      <c r="D68" s="29">
        <v>1.40117994100295</v>
      </c>
      <c r="E68" s="29">
        <v>1.3255281927062306</v>
      </c>
      <c r="F68" s="39">
        <v>1.3389626055</v>
      </c>
      <c r="G68" s="39">
        <v>1.3706891825</v>
      </c>
      <c r="H68" s="39">
        <v>1.5154270473</v>
      </c>
    </row>
    <row r="69" spans="2:8" ht="12.75">
      <c r="B69" s="15" t="s">
        <v>615</v>
      </c>
      <c r="C69" s="29">
        <v>2.8024122029088328</v>
      </c>
      <c r="D69" s="29">
        <v>2.515568666011144</v>
      </c>
      <c r="E69" s="29">
        <v>2.3415421881308034</v>
      </c>
      <c r="F69" s="39">
        <v>1.8636911942</v>
      </c>
      <c r="G69" s="39">
        <v>1.8641372882</v>
      </c>
      <c r="H69" s="39">
        <v>2.1155361581</v>
      </c>
    </row>
    <row r="70" spans="2:8" ht="12.75">
      <c r="B70" s="15" t="s">
        <v>616</v>
      </c>
      <c r="C70" s="29">
        <v>25.31630601868275</v>
      </c>
      <c r="D70" s="29">
        <v>24.557522123893804</v>
      </c>
      <c r="E70" s="29">
        <v>24.942807159197955</v>
      </c>
      <c r="F70" s="39">
        <v>26.833534379</v>
      </c>
      <c r="G70" s="39">
        <v>24.573715664</v>
      </c>
      <c r="H70" s="39">
        <v>23.489119234</v>
      </c>
    </row>
    <row r="71" spans="2:8" ht="12.75">
      <c r="B71" s="15" t="s">
        <v>617</v>
      </c>
      <c r="C71" s="29">
        <v>21.520633794489772</v>
      </c>
      <c r="D71" s="29">
        <v>25.49164208456244</v>
      </c>
      <c r="E71" s="29">
        <v>26.106849683757233</v>
      </c>
      <c r="F71" s="39">
        <v>25.150784077</v>
      </c>
      <c r="G71" s="39">
        <v>24.650474258</v>
      </c>
      <c r="H71" s="39">
        <v>25.204582651</v>
      </c>
    </row>
    <row r="72" spans="2:8" ht="12.75">
      <c r="B72" s="15" t="s">
        <v>618</v>
      </c>
      <c r="C72" s="29">
        <v>0.3665602459501005</v>
      </c>
      <c r="D72" s="29">
        <v>0.2949852507374631</v>
      </c>
      <c r="E72" s="29">
        <v>0.14129995962858297</v>
      </c>
      <c r="F72" s="39">
        <v>0.0904704463</v>
      </c>
      <c r="G72" s="39">
        <v>0.1370689183</v>
      </c>
      <c r="H72" s="39">
        <v>0.1818512457</v>
      </c>
    </row>
    <row r="73" spans="2:8" ht="12.75">
      <c r="B73" s="15" t="s">
        <v>619</v>
      </c>
      <c r="C73" s="29">
        <v>46.65957195222892</v>
      </c>
      <c r="D73" s="29">
        <v>43.30547361520813</v>
      </c>
      <c r="E73" s="29">
        <v>43.19068765980352</v>
      </c>
      <c r="F73" s="39">
        <v>42.732207479</v>
      </c>
      <c r="G73" s="39">
        <v>45.227260266</v>
      </c>
      <c r="H73" s="39">
        <v>45.238528217</v>
      </c>
    </row>
    <row r="74" spans="2:8" ht="13.5" thickBot="1">
      <c r="B74" s="23" t="s">
        <v>15</v>
      </c>
      <c r="C74" s="31">
        <v>100</v>
      </c>
      <c r="D74" s="31">
        <v>100</v>
      </c>
      <c r="E74" s="31">
        <v>100</v>
      </c>
      <c r="F74" s="40">
        <f>SUM(F66:F73)</f>
        <v>100</v>
      </c>
      <c r="G74" s="40">
        <f>SUM(G66:G73)</f>
        <v>99.99999999890001</v>
      </c>
      <c r="H74" s="40">
        <f>SUM(H66:H73)</f>
        <v>99.9999999995</v>
      </c>
    </row>
    <row r="75" spans="2:8" ht="12.75">
      <c r="B75" s="25" t="s">
        <v>16</v>
      </c>
      <c r="C75" s="32">
        <v>68.90174352289392</v>
      </c>
      <c r="D75" s="32">
        <v>74.15238789646372</v>
      </c>
      <c r="E75" s="32">
        <v>85.80831408775981</v>
      </c>
      <c r="F75" s="36">
        <v>85.591864127</v>
      </c>
      <c r="G75" s="36">
        <v>86.555618831</v>
      </c>
      <c r="H75" s="36">
        <v>87.05081526</v>
      </c>
    </row>
    <row r="76" spans="3:5" ht="12.75">
      <c r="C76" s="28"/>
      <c r="D76" s="28"/>
      <c r="E76" s="34"/>
    </row>
    <row r="77" spans="2:4" ht="12.75">
      <c r="B77" s="4" t="s">
        <v>47</v>
      </c>
      <c r="C77" s="33"/>
      <c r="D77" s="33"/>
    </row>
    <row r="78" spans="2:4" ht="13.5" thickBot="1">
      <c r="B78" s="5"/>
      <c r="C78" s="5"/>
      <c r="D78" s="5"/>
    </row>
    <row r="79" spans="2:8" ht="12.75">
      <c r="B79" s="17" t="s">
        <v>48</v>
      </c>
      <c r="C79" s="18">
        <v>2005</v>
      </c>
      <c r="D79" s="18">
        <v>2006</v>
      </c>
      <c r="E79" s="18">
        <v>2007</v>
      </c>
      <c r="F79" s="18">
        <v>2008</v>
      </c>
      <c r="G79" s="18">
        <v>2009</v>
      </c>
      <c r="H79" s="18">
        <v>2010</v>
      </c>
    </row>
    <row r="80" spans="2:8" ht="12.75">
      <c r="B80" s="19"/>
      <c r="C80" s="20" t="s">
        <v>49</v>
      </c>
      <c r="D80" s="20" t="s">
        <v>50</v>
      </c>
      <c r="E80" s="20" t="s">
        <v>51</v>
      </c>
      <c r="F80" s="21" t="s">
        <v>52</v>
      </c>
      <c r="G80" s="21" t="s">
        <v>53</v>
      </c>
      <c r="H80" s="21" t="s">
        <v>506</v>
      </c>
    </row>
    <row r="81" spans="2:8" ht="12.75">
      <c r="B81" s="15" t="s">
        <v>620</v>
      </c>
      <c r="C81" s="29">
        <v>18.836363636363636</v>
      </c>
      <c r="D81" s="29">
        <v>19.891861126920887</v>
      </c>
      <c r="E81" s="29">
        <v>21.581655918181227</v>
      </c>
      <c r="F81" s="39">
        <v>21.851428571</v>
      </c>
      <c r="G81" s="39">
        <v>21.517935939</v>
      </c>
      <c r="H81" s="39">
        <v>22.145030717</v>
      </c>
    </row>
    <row r="82" spans="2:8" ht="12.75">
      <c r="B82" s="15" t="s">
        <v>621</v>
      </c>
      <c r="C82" s="29">
        <v>57.91168831168831</v>
      </c>
      <c r="D82" s="29">
        <v>55.29311326124075</v>
      </c>
      <c r="E82" s="29">
        <v>52.758777929776564</v>
      </c>
      <c r="F82" s="39">
        <v>50.891428571</v>
      </c>
      <c r="G82" s="39">
        <v>50.303691014</v>
      </c>
      <c r="H82" s="39">
        <v>49.032554401</v>
      </c>
    </row>
    <row r="83" spans="2:8" ht="12.75">
      <c r="B83" s="15" t="s">
        <v>622</v>
      </c>
      <c r="C83" s="29">
        <v>1.3506493506493507</v>
      </c>
      <c r="D83" s="29">
        <v>1.4869095048377916</v>
      </c>
      <c r="E83" s="29">
        <v>1.5764445313008923</v>
      </c>
      <c r="F83" s="39">
        <v>1.5142857143</v>
      </c>
      <c r="G83" s="39">
        <v>1.6664071017</v>
      </c>
      <c r="H83" s="39">
        <v>1.7339381064</v>
      </c>
    </row>
    <row r="84" spans="2:8" ht="12.75">
      <c r="B84" s="15" t="s">
        <v>623</v>
      </c>
      <c r="C84" s="29">
        <v>7.47012987012987</v>
      </c>
      <c r="D84" s="29">
        <v>7.889869095048378</v>
      </c>
      <c r="E84" s="29">
        <v>8.77467265976158</v>
      </c>
      <c r="F84" s="39">
        <v>9.16</v>
      </c>
      <c r="G84" s="39">
        <v>8.9549914344</v>
      </c>
      <c r="H84" s="39">
        <v>9.4218292473</v>
      </c>
    </row>
    <row r="85" spans="2:8" ht="12.75">
      <c r="B85" s="15" t="s">
        <v>624</v>
      </c>
      <c r="C85" s="29">
        <v>6.503896103896104</v>
      </c>
      <c r="D85" s="29">
        <v>7.036141149686967</v>
      </c>
      <c r="E85" s="29">
        <v>7.725881050094457</v>
      </c>
      <c r="F85" s="39">
        <v>8.6342857143</v>
      </c>
      <c r="G85" s="39">
        <v>9.3183823911</v>
      </c>
      <c r="H85" s="39">
        <v>9.4907274502</v>
      </c>
    </row>
    <row r="86" spans="2:8" ht="12.75">
      <c r="B86" s="15" t="s">
        <v>625</v>
      </c>
      <c r="C86" s="29">
        <v>2.057142857142857</v>
      </c>
      <c r="D86" s="29">
        <v>2.1343198634035287</v>
      </c>
      <c r="E86" s="29">
        <v>2.2930102273467527</v>
      </c>
      <c r="F86" s="39">
        <v>2.2228571429</v>
      </c>
      <c r="G86" s="39">
        <v>2.2063022375</v>
      </c>
      <c r="H86" s="39">
        <v>2.078429121</v>
      </c>
    </row>
    <row r="87" spans="2:8" ht="12.75">
      <c r="B87" s="15" t="s">
        <v>626</v>
      </c>
      <c r="C87" s="29">
        <v>5.87012987012987</v>
      </c>
      <c r="D87" s="29">
        <v>6.267785998861696</v>
      </c>
      <c r="E87" s="29">
        <v>5.289557683538532</v>
      </c>
      <c r="F87" s="39">
        <v>5.7257142857</v>
      </c>
      <c r="G87" s="39">
        <v>6.0322898822</v>
      </c>
      <c r="H87" s="39">
        <v>6.0974909571</v>
      </c>
    </row>
    <row r="88" spans="2:8" ht="13.5" thickBot="1">
      <c r="B88" s="23" t="s">
        <v>15</v>
      </c>
      <c r="C88" s="31">
        <v>100</v>
      </c>
      <c r="D88" s="31">
        <v>99.99999999999999</v>
      </c>
      <c r="E88" s="31">
        <v>100</v>
      </c>
      <c r="F88" s="40">
        <f>SUM(F81:F87)</f>
        <v>99.99999999919999</v>
      </c>
      <c r="G88" s="40">
        <f>SUM(G81:G87)</f>
        <v>99.99999999990001</v>
      </c>
      <c r="H88" s="40">
        <f>SUM(H81:H87)</f>
        <v>100</v>
      </c>
    </row>
    <row r="89" spans="2:8" ht="12.75">
      <c r="B89" s="25" t="s">
        <v>16</v>
      </c>
      <c r="C89" s="32">
        <v>78.4177937102819</v>
      </c>
      <c r="D89" s="32">
        <v>85.40527403086645</v>
      </c>
      <c r="E89" s="32">
        <v>88.63163972286374</v>
      </c>
      <c r="F89" s="36">
        <v>90.341231738</v>
      </c>
      <c r="G89" s="36">
        <v>91.415148064</v>
      </c>
      <c r="H89" s="36">
        <v>91.905440346</v>
      </c>
    </row>
    <row r="90" spans="2:5" ht="12.75">
      <c r="B90" s="25"/>
      <c r="C90" s="36"/>
      <c r="D90" s="36"/>
      <c r="E90" s="36"/>
    </row>
    <row r="91" spans="3:4" ht="12.75">
      <c r="C91" s="28"/>
      <c r="D91" s="28"/>
    </row>
    <row r="92" spans="2:4" ht="12.75">
      <c r="B92" s="4" t="s">
        <v>54</v>
      </c>
      <c r="C92" s="33"/>
      <c r="D92" s="33"/>
    </row>
    <row r="93" spans="2:4" ht="13.5" thickBot="1">
      <c r="B93" s="5"/>
      <c r="C93" s="5"/>
      <c r="D93" s="5"/>
    </row>
    <row r="94" spans="2:8" ht="12.75">
      <c r="B94" s="17" t="s">
        <v>55</v>
      </c>
      <c r="C94" s="18">
        <v>2005</v>
      </c>
      <c r="D94" s="18">
        <v>2006</v>
      </c>
      <c r="E94" s="18">
        <v>2007</v>
      </c>
      <c r="F94" s="18">
        <v>2008</v>
      </c>
      <c r="G94" s="18">
        <v>2009</v>
      </c>
      <c r="H94" s="18">
        <v>2010</v>
      </c>
    </row>
    <row r="95" spans="2:8" ht="12.75">
      <c r="B95" s="19"/>
      <c r="C95" s="20" t="s">
        <v>56</v>
      </c>
      <c r="D95" s="20" t="s">
        <v>57</v>
      </c>
      <c r="E95" s="20" t="s">
        <v>58</v>
      </c>
      <c r="F95" s="21" t="s">
        <v>59</v>
      </c>
      <c r="G95" s="21" t="s">
        <v>60</v>
      </c>
      <c r="H95" s="21" t="s">
        <v>507</v>
      </c>
    </row>
    <row r="96" spans="2:8" ht="12.75">
      <c r="B96" s="15" t="s">
        <v>627</v>
      </c>
      <c r="C96" s="29">
        <v>32.48730964467005</v>
      </c>
      <c r="D96" s="29">
        <v>31.844888366627497</v>
      </c>
      <c r="E96" s="29">
        <v>35.570143447605155</v>
      </c>
      <c r="F96" s="39">
        <v>36.807496301</v>
      </c>
      <c r="G96" s="39">
        <v>36.950852558</v>
      </c>
      <c r="H96" s="39">
        <v>37.813943012</v>
      </c>
    </row>
    <row r="97" spans="2:8" ht="12.75">
      <c r="B97" s="15" t="s">
        <v>628</v>
      </c>
      <c r="C97" s="29">
        <v>52.907649835248016</v>
      </c>
      <c r="D97" s="29">
        <v>52.28489358924141</v>
      </c>
      <c r="E97" s="29">
        <v>49.70824215900802</v>
      </c>
      <c r="F97" s="39">
        <v>47.936873253</v>
      </c>
      <c r="G97" s="39">
        <v>47.798395186</v>
      </c>
      <c r="H97" s="39">
        <v>46.818335398</v>
      </c>
    </row>
    <row r="98" spans="2:8" ht="12.75">
      <c r="B98" s="15" t="s">
        <v>629</v>
      </c>
      <c r="C98" s="29">
        <v>0.7836851010775671</v>
      </c>
      <c r="D98" s="29">
        <v>1.508029768899334</v>
      </c>
      <c r="E98" s="29">
        <v>1.3433017262338924</v>
      </c>
      <c r="F98" s="39">
        <v>1.1452682339</v>
      </c>
      <c r="G98" s="39">
        <v>1.4343029087</v>
      </c>
      <c r="H98" s="39">
        <v>1.3796598716</v>
      </c>
    </row>
    <row r="99" spans="2:8" ht="12.75">
      <c r="B99" s="15" t="s">
        <v>630</v>
      </c>
      <c r="C99" s="29">
        <v>4.675394068928667</v>
      </c>
      <c r="D99" s="29">
        <v>3.936545240893067</v>
      </c>
      <c r="E99" s="29">
        <v>3.847556528081692</v>
      </c>
      <c r="F99" s="39">
        <v>4.5153159077</v>
      </c>
      <c r="G99" s="39">
        <v>4.4934804413</v>
      </c>
      <c r="H99" s="39">
        <v>4.4092803244</v>
      </c>
    </row>
    <row r="100" spans="2:8" ht="12.75">
      <c r="B100" s="15" t="s">
        <v>631</v>
      </c>
      <c r="C100" s="29">
        <v>3.6423546175082375</v>
      </c>
      <c r="D100" s="29">
        <v>3.466509988249119</v>
      </c>
      <c r="E100" s="29">
        <v>3.1485533673717483</v>
      </c>
      <c r="F100" s="39">
        <v>3.5070414817</v>
      </c>
      <c r="G100" s="39">
        <v>3.5707121364</v>
      </c>
      <c r="H100" s="39">
        <v>3.7785786688</v>
      </c>
    </row>
    <row r="101" spans="2:8" ht="12.75">
      <c r="B101" s="15" t="s">
        <v>632</v>
      </c>
      <c r="C101" s="29">
        <v>2.351055303232701</v>
      </c>
      <c r="D101" s="29">
        <v>2.428515471993733</v>
      </c>
      <c r="E101" s="29">
        <v>2.011913445173839</v>
      </c>
      <c r="F101" s="39">
        <v>2.1864211738</v>
      </c>
      <c r="G101" s="39">
        <v>1.9909729188</v>
      </c>
      <c r="H101" s="39">
        <v>2.0047302624</v>
      </c>
    </row>
    <row r="102" spans="2:8" ht="12.75">
      <c r="B102" s="15" t="s">
        <v>633</v>
      </c>
      <c r="C102" s="29">
        <v>1.4070709769347225</v>
      </c>
      <c r="D102" s="29">
        <v>2.239195717456587</v>
      </c>
      <c r="E102" s="29">
        <v>2.3401410162898126</v>
      </c>
      <c r="F102" s="39">
        <v>1.8302372733</v>
      </c>
      <c r="G102" s="39">
        <v>1.8405215647</v>
      </c>
      <c r="H102" s="39">
        <v>1.7175357585</v>
      </c>
    </row>
    <row r="103" spans="2:8" ht="12.75">
      <c r="B103" s="15" t="s">
        <v>634</v>
      </c>
      <c r="C103" s="29">
        <v>1.7454804524000356</v>
      </c>
      <c r="D103" s="29">
        <v>2.291421856639248</v>
      </c>
      <c r="E103" s="29">
        <v>2.0301483102358375</v>
      </c>
      <c r="F103" s="39">
        <v>2.0713463751</v>
      </c>
      <c r="G103" s="39">
        <v>1.9207622869</v>
      </c>
      <c r="H103" s="39">
        <v>2.0779367046</v>
      </c>
    </row>
    <row r="104" spans="2:8" ht="13.5" thickBot="1">
      <c r="B104" s="23" t="s">
        <v>15</v>
      </c>
      <c r="C104" s="31">
        <v>100</v>
      </c>
      <c r="D104" s="31">
        <v>100.00000000000001</v>
      </c>
      <c r="E104" s="31">
        <v>100</v>
      </c>
      <c r="F104" s="40">
        <f>SUM(F96:F103)</f>
        <v>99.9999999995</v>
      </c>
      <c r="G104" s="40">
        <f>SUM(G96:G103)</f>
        <v>100.0000000008</v>
      </c>
      <c r="H104" s="40">
        <f>SUM(H96:H103)</f>
        <v>100.0000000003</v>
      </c>
    </row>
    <row r="105" spans="2:8" ht="12.75">
      <c r="B105" s="25" t="s">
        <v>16</v>
      </c>
      <c r="C105" s="32">
        <v>91.48606811145511</v>
      </c>
      <c r="D105" s="32">
        <v>93.07327743346701</v>
      </c>
      <c r="E105" s="32">
        <v>94.98845265588915</v>
      </c>
      <c r="F105" s="36">
        <v>94.207836457</v>
      </c>
      <c r="G105" s="36">
        <v>94.627942293</v>
      </c>
      <c r="H105" s="36">
        <v>93.704817688</v>
      </c>
    </row>
    <row r="106" spans="3:4" ht="12.75">
      <c r="C106" s="28"/>
      <c r="D106" s="28"/>
    </row>
    <row r="107" spans="3:4" ht="12.75">
      <c r="C107" s="28"/>
      <c r="D107" s="28"/>
    </row>
    <row r="108" spans="2:4" ht="12.75">
      <c r="B108" s="4" t="s">
        <v>61</v>
      </c>
      <c r="C108" s="33"/>
      <c r="D108" s="33"/>
    </row>
    <row r="109" spans="2:4" ht="13.5" thickBot="1">
      <c r="B109" s="5"/>
      <c r="C109" s="5"/>
      <c r="D109" s="5"/>
    </row>
    <row r="110" spans="2:8" ht="12.75">
      <c r="B110" s="17" t="s">
        <v>62</v>
      </c>
      <c r="C110" s="18">
        <v>2005</v>
      </c>
      <c r="D110" s="18">
        <v>2006</v>
      </c>
      <c r="E110" s="18">
        <v>2007</v>
      </c>
      <c r="F110" s="18">
        <v>2008</v>
      </c>
      <c r="G110" s="18">
        <v>2009</v>
      </c>
      <c r="H110" s="18">
        <v>2010</v>
      </c>
    </row>
    <row r="111" spans="2:8" ht="12.75">
      <c r="B111" s="19"/>
      <c r="C111" s="20" t="s">
        <v>63</v>
      </c>
      <c r="D111" s="20" t="s">
        <v>64</v>
      </c>
      <c r="E111" s="20" t="s">
        <v>65</v>
      </c>
      <c r="F111" s="21" t="s">
        <v>66</v>
      </c>
      <c r="G111" s="21" t="s">
        <v>67</v>
      </c>
      <c r="H111" s="21" t="s">
        <v>508</v>
      </c>
    </row>
    <row r="112" spans="2:8" ht="12.75">
      <c r="B112" s="15" t="s">
        <v>635</v>
      </c>
      <c r="C112" s="29">
        <v>37.193567366150226</v>
      </c>
      <c r="D112" s="29">
        <v>40.1779203733411</v>
      </c>
      <c r="E112" s="29">
        <v>44.6151799374709</v>
      </c>
      <c r="F112" s="39">
        <v>44.52878664</v>
      </c>
      <c r="G112" s="39">
        <v>41.404936263</v>
      </c>
      <c r="H112" s="39">
        <v>39.558064129</v>
      </c>
    </row>
    <row r="113" spans="2:8" ht="12.75">
      <c r="B113" s="15" t="s">
        <v>636</v>
      </c>
      <c r="C113" s="29">
        <v>9.541086487546577</v>
      </c>
      <c r="D113" s="29">
        <v>8.443925915123232</v>
      </c>
      <c r="E113" s="29">
        <v>7.9358744096321425</v>
      </c>
      <c r="F113" s="39">
        <v>8.1455097513</v>
      </c>
      <c r="G113" s="39">
        <v>10.051532411</v>
      </c>
      <c r="H113" s="39">
        <v>10.261798967</v>
      </c>
    </row>
    <row r="114" spans="2:8" ht="12.75">
      <c r="B114" s="15" t="s">
        <v>637</v>
      </c>
      <c r="C114" s="29">
        <v>4.314571484604825</v>
      </c>
      <c r="D114" s="29">
        <v>6.27825579699577</v>
      </c>
      <c r="E114" s="29">
        <v>6.060001330406439</v>
      </c>
      <c r="F114" s="39">
        <v>6.0200864183</v>
      </c>
      <c r="G114" s="39">
        <v>6.4659614863</v>
      </c>
      <c r="H114" s="39">
        <v>7.3796085025</v>
      </c>
    </row>
    <row r="115" spans="2:8" ht="12.75">
      <c r="B115" s="15" t="s">
        <v>638</v>
      </c>
      <c r="C115" s="29">
        <v>3.3830162777015103</v>
      </c>
      <c r="D115" s="29">
        <v>2.5229692285255942</v>
      </c>
      <c r="E115" s="29">
        <v>2.507816137830107</v>
      </c>
      <c r="F115" s="39">
        <v>2.9428938456</v>
      </c>
      <c r="G115" s="39">
        <v>3.0105777055</v>
      </c>
      <c r="H115" s="39">
        <v>3.3385372883</v>
      </c>
    </row>
    <row r="116" spans="2:8" ht="12.75">
      <c r="B116" s="15" t="s">
        <v>639</v>
      </c>
      <c r="C116" s="29">
        <v>3.2751519905863895</v>
      </c>
      <c r="D116" s="29">
        <v>1.5677409946040544</v>
      </c>
      <c r="E116" s="29">
        <v>1.4434909864963748</v>
      </c>
      <c r="F116" s="39">
        <v>2.90202032</v>
      </c>
      <c r="G116" s="39">
        <v>1.996202875</v>
      </c>
      <c r="H116" s="39">
        <v>2.0415515792</v>
      </c>
    </row>
    <row r="117" spans="2:8" ht="12.75">
      <c r="B117" s="15" t="s">
        <v>640</v>
      </c>
      <c r="C117" s="29">
        <v>29.397921161011965</v>
      </c>
      <c r="D117" s="29">
        <v>28.387049730202712</v>
      </c>
      <c r="E117" s="29">
        <v>25.65023614714295</v>
      </c>
      <c r="F117" s="39">
        <v>22.497956324</v>
      </c>
      <c r="G117" s="39">
        <v>24.399240575</v>
      </c>
      <c r="H117" s="39">
        <v>25.255193947</v>
      </c>
    </row>
    <row r="118" spans="2:8" ht="12.75">
      <c r="B118" s="15" t="s">
        <v>641</v>
      </c>
      <c r="C118" s="29">
        <v>12.89468523239851</v>
      </c>
      <c r="D118" s="29">
        <v>12.622137961207525</v>
      </c>
      <c r="E118" s="29">
        <v>11.787401051021087</v>
      </c>
      <c r="F118" s="39">
        <v>12.962746701</v>
      </c>
      <c r="G118" s="39">
        <v>12.671548685</v>
      </c>
      <c r="H118" s="39">
        <v>12.165245587</v>
      </c>
    </row>
    <row r="119" spans="2:8" ht="13.5" customHeight="1" thickBot="1">
      <c r="B119" s="23" t="s">
        <v>15</v>
      </c>
      <c r="C119" s="31">
        <v>100</v>
      </c>
      <c r="D119" s="31">
        <v>100</v>
      </c>
      <c r="E119" s="31">
        <v>100</v>
      </c>
      <c r="F119" s="40">
        <f>SUM(F112:F118)</f>
        <v>100.0000000002</v>
      </c>
      <c r="G119" s="40">
        <f>SUM(G112:G118)</f>
        <v>100.00000000080001</v>
      </c>
      <c r="H119" s="40">
        <f>SUM(H112:H118)</f>
        <v>100</v>
      </c>
    </row>
    <row r="120" spans="2:8" ht="12.75">
      <c r="B120" s="25" t="s">
        <v>16</v>
      </c>
      <c r="C120" s="32">
        <v>83.08619846830699</v>
      </c>
      <c r="D120" s="32">
        <v>83.32725726090655</v>
      </c>
      <c r="E120" s="32">
        <v>86.79561200923787</v>
      </c>
      <c r="F120" s="36">
        <v>88.410510557</v>
      </c>
      <c r="G120" s="36">
        <v>87.485763098</v>
      </c>
      <c r="H120" s="36">
        <v>87.879267585</v>
      </c>
    </row>
    <row r="121" spans="3:4" ht="12.75">
      <c r="C121" s="28"/>
      <c r="D121" s="28"/>
    </row>
    <row r="122" spans="3:4" ht="12.75">
      <c r="C122" s="28"/>
      <c r="D122" s="28"/>
    </row>
    <row r="123" spans="2:4" ht="12.75">
      <c r="B123" s="4" t="s">
        <v>68</v>
      </c>
      <c r="C123" s="33"/>
      <c r="D123" s="33"/>
    </row>
    <row r="124" spans="2:4" ht="13.5" thickBot="1">
      <c r="B124" s="5"/>
      <c r="C124" s="5"/>
      <c r="D124" s="5"/>
    </row>
    <row r="125" spans="2:8" ht="12.75">
      <c r="B125" s="17" t="s">
        <v>69</v>
      </c>
      <c r="C125" s="18">
        <v>2005</v>
      </c>
      <c r="D125" s="18">
        <v>2006</v>
      </c>
      <c r="E125" s="18">
        <v>2007</v>
      </c>
      <c r="F125" s="18">
        <v>2008</v>
      </c>
      <c r="G125" s="18">
        <v>2009</v>
      </c>
      <c r="H125" s="18">
        <v>2010</v>
      </c>
    </row>
    <row r="126" spans="2:8" ht="12.75">
      <c r="B126" s="19"/>
      <c r="C126" s="20" t="s">
        <v>70</v>
      </c>
      <c r="D126" s="20" t="s">
        <v>71</v>
      </c>
      <c r="E126" s="20" t="s">
        <v>72</v>
      </c>
      <c r="F126" s="21" t="s">
        <v>73</v>
      </c>
      <c r="G126" s="21" t="s">
        <v>74</v>
      </c>
      <c r="H126" s="21" t="s">
        <v>509</v>
      </c>
    </row>
    <row r="127" spans="2:8" ht="12.75">
      <c r="B127" s="15" t="s">
        <v>642</v>
      </c>
      <c r="C127" s="29">
        <v>24.27435755222777</v>
      </c>
      <c r="D127" s="29">
        <v>23.956176097267686</v>
      </c>
      <c r="E127" s="29">
        <v>28.07952834922228</v>
      </c>
      <c r="F127" s="39">
        <v>28.384524679</v>
      </c>
      <c r="G127" s="39">
        <v>27.89309808</v>
      </c>
      <c r="H127" s="39">
        <v>26.096287703</v>
      </c>
    </row>
    <row r="128" spans="2:8" ht="12.75">
      <c r="B128" s="15" t="s">
        <v>643</v>
      </c>
      <c r="C128" s="29">
        <v>15.289332593825106</v>
      </c>
      <c r="D128" s="29">
        <v>17.436034471240564</v>
      </c>
      <c r="E128" s="29">
        <v>17.385850476668338</v>
      </c>
      <c r="F128" s="39">
        <v>17.580998372</v>
      </c>
      <c r="G128" s="39">
        <v>15.677218474</v>
      </c>
      <c r="H128" s="39">
        <v>15.510440835</v>
      </c>
    </row>
    <row r="129" spans="2:8" ht="12.75">
      <c r="B129" s="15" t="s">
        <v>644</v>
      </c>
      <c r="C129" s="29">
        <v>15.640599001663894</v>
      </c>
      <c r="D129" s="29">
        <v>16.427283051640057</v>
      </c>
      <c r="E129" s="29">
        <v>15.523080782739589</v>
      </c>
      <c r="F129" s="39">
        <v>16.019989893</v>
      </c>
      <c r="G129" s="39">
        <v>18.329008822</v>
      </c>
      <c r="H129" s="39">
        <v>19.75638051</v>
      </c>
    </row>
    <row r="130" spans="2:8" ht="12.75">
      <c r="B130" s="15" t="s">
        <v>645</v>
      </c>
      <c r="C130" s="29">
        <v>31.318173414679237</v>
      </c>
      <c r="D130" s="29">
        <v>28.492217248981227</v>
      </c>
      <c r="E130" s="29">
        <v>25.03135975915705</v>
      </c>
      <c r="F130" s="39">
        <v>23.645347858</v>
      </c>
      <c r="G130" s="39">
        <v>23.482096523</v>
      </c>
      <c r="H130" s="39">
        <v>23.399071926</v>
      </c>
    </row>
    <row r="131" spans="2:8" ht="12.75">
      <c r="B131" s="15" t="s">
        <v>618</v>
      </c>
      <c r="C131" s="29">
        <v>0.05546311702717693</v>
      </c>
      <c r="D131" s="29">
        <v>0.24717750016701182</v>
      </c>
      <c r="E131" s="29">
        <v>0.15679879578524836</v>
      </c>
      <c r="F131" s="39">
        <v>0.1572238756</v>
      </c>
      <c r="G131" s="39">
        <v>0.1971977167</v>
      </c>
      <c r="H131" s="39">
        <v>0.2668213457</v>
      </c>
    </row>
    <row r="132" spans="2:8" ht="12.75">
      <c r="B132" s="15" t="s">
        <v>646</v>
      </c>
      <c r="C132" s="29">
        <v>13.422074320576817</v>
      </c>
      <c r="D132" s="29">
        <v>13.441111630703453</v>
      </c>
      <c r="E132" s="29">
        <v>13.823381836427496</v>
      </c>
      <c r="F132" s="39">
        <v>14.211915324</v>
      </c>
      <c r="G132" s="39">
        <v>14.421380384</v>
      </c>
      <c r="H132" s="39">
        <v>14.97099768</v>
      </c>
    </row>
    <row r="133" spans="2:8" ht="13.5" thickBot="1">
      <c r="B133" s="23" t="s">
        <v>15</v>
      </c>
      <c r="C133" s="31">
        <v>100</v>
      </c>
      <c r="D133" s="31">
        <v>100</v>
      </c>
      <c r="E133" s="31">
        <v>100</v>
      </c>
      <c r="F133" s="40">
        <f>SUM(F127:F132)</f>
        <v>100.0000000016</v>
      </c>
      <c r="G133" s="40">
        <f>SUM(G127:G132)</f>
        <v>99.99999999970001</v>
      </c>
      <c r="H133" s="40">
        <f>SUM(H127:H132)</f>
        <v>99.9999999997</v>
      </c>
    </row>
    <row r="134" spans="2:8" ht="12.75">
      <c r="B134" s="25" t="s">
        <v>16</v>
      </c>
      <c r="C134" s="32">
        <v>88.13752647873554</v>
      </c>
      <c r="D134" s="32">
        <v>90.95272815651963</v>
      </c>
      <c r="E134" s="32">
        <v>92.0554272517321</v>
      </c>
      <c r="F134" s="36">
        <v>91.936399773</v>
      </c>
      <c r="G134" s="36">
        <v>91.448367502</v>
      </c>
      <c r="H134" s="36">
        <v>90.971452694</v>
      </c>
    </row>
    <row r="135" spans="3:7" ht="12.75">
      <c r="C135" s="28"/>
      <c r="D135" s="28"/>
      <c r="G135" s="1"/>
    </row>
    <row r="136" spans="3:7" ht="12.75">
      <c r="C136" s="28"/>
      <c r="D136" s="28"/>
      <c r="G136" s="1"/>
    </row>
    <row r="137" spans="2:7" ht="12.75">
      <c r="B137" s="4" t="s">
        <v>75</v>
      </c>
      <c r="C137" s="33"/>
      <c r="D137" s="33"/>
      <c r="G137" s="1"/>
    </row>
    <row r="138" spans="2:7" ht="13.5" thickBot="1">
      <c r="B138" s="5"/>
      <c r="C138" s="5"/>
      <c r="D138" s="5"/>
      <c r="G138" s="1"/>
    </row>
    <row r="139" spans="2:8" ht="12.75">
      <c r="B139" s="17" t="s">
        <v>76</v>
      </c>
      <c r="C139" s="18">
        <v>2005</v>
      </c>
      <c r="D139" s="18">
        <v>2006</v>
      </c>
      <c r="E139" s="18">
        <v>2007</v>
      </c>
      <c r="F139" s="18">
        <v>2008</v>
      </c>
      <c r="G139" s="18">
        <v>2009</v>
      </c>
      <c r="H139" s="18">
        <v>2010</v>
      </c>
    </row>
    <row r="140" spans="2:8" ht="12.75">
      <c r="B140" s="19"/>
      <c r="C140" s="20" t="s">
        <v>77</v>
      </c>
      <c r="D140" s="20" t="s">
        <v>78</v>
      </c>
      <c r="E140" s="20" t="s">
        <v>79</v>
      </c>
      <c r="F140" s="21" t="s">
        <v>80</v>
      </c>
      <c r="G140" s="21" t="s">
        <v>81</v>
      </c>
      <c r="H140" s="21" t="s">
        <v>510</v>
      </c>
    </row>
    <row r="141" spans="2:8" ht="12.75">
      <c r="B141" s="15" t="s">
        <v>647</v>
      </c>
      <c r="C141" s="29">
        <v>0.3651987110633727</v>
      </c>
      <c r="D141" s="29">
        <v>0.24970622796709754</v>
      </c>
      <c r="E141" s="29">
        <v>0.25105170308047225</v>
      </c>
      <c r="F141" s="39">
        <v>0.2403697997</v>
      </c>
      <c r="G141" s="39">
        <v>0.3204047218</v>
      </c>
      <c r="H141" s="39">
        <v>0.3270851679</v>
      </c>
    </row>
    <row r="142" spans="2:8" ht="12.75">
      <c r="B142" s="15" t="s">
        <v>648</v>
      </c>
      <c r="C142" s="29">
        <v>2.9001074113856067</v>
      </c>
      <c r="D142" s="29">
        <v>3.7162162162162162</v>
      </c>
      <c r="E142" s="29">
        <v>3.16867960374542</v>
      </c>
      <c r="F142" s="39">
        <v>3.6363636364</v>
      </c>
      <c r="G142" s="39">
        <v>3.5469364812</v>
      </c>
      <c r="H142" s="39">
        <v>3.9627626116</v>
      </c>
    </row>
    <row r="143" spans="2:8" ht="12.75">
      <c r="B143" s="15" t="s">
        <v>649</v>
      </c>
      <c r="C143" s="29">
        <v>16.852846401718583</v>
      </c>
      <c r="D143" s="29">
        <v>16.385135135135137</v>
      </c>
      <c r="E143" s="29">
        <v>16.026597910164202</v>
      </c>
      <c r="F143" s="39">
        <v>16.727272727</v>
      </c>
      <c r="G143" s="39">
        <v>18.504777965</v>
      </c>
      <c r="H143" s="39">
        <v>18.719335766</v>
      </c>
    </row>
    <row r="144" spans="2:8" ht="12.75">
      <c r="B144" s="15" t="s">
        <v>650</v>
      </c>
      <c r="C144" s="29">
        <v>43.39419978517723</v>
      </c>
      <c r="D144" s="29">
        <v>44.763513513513516</v>
      </c>
      <c r="E144" s="29">
        <v>46.05102456235581</v>
      </c>
      <c r="F144" s="39">
        <v>46.126348228</v>
      </c>
      <c r="G144" s="39">
        <v>45.548060708</v>
      </c>
      <c r="H144" s="39">
        <v>44.175367971</v>
      </c>
    </row>
    <row r="145" spans="2:8" ht="12.75">
      <c r="B145" s="15" t="s">
        <v>651</v>
      </c>
      <c r="C145" s="29">
        <v>25.875402792696026</v>
      </c>
      <c r="D145" s="29">
        <v>23.78819036427732</v>
      </c>
      <c r="E145" s="29">
        <v>22.804993893336952</v>
      </c>
      <c r="F145" s="39">
        <v>22.317411402</v>
      </c>
      <c r="G145" s="39">
        <v>21.770657673</v>
      </c>
      <c r="H145" s="39">
        <v>22.254371619</v>
      </c>
    </row>
    <row r="146" spans="2:8" ht="12.75">
      <c r="B146" s="15" t="s">
        <v>652</v>
      </c>
      <c r="C146" s="29">
        <v>6.154672395273899</v>
      </c>
      <c r="D146" s="29">
        <v>6.609870740305523</v>
      </c>
      <c r="E146" s="29">
        <v>6.479848011941919</v>
      </c>
      <c r="F146" s="39">
        <v>6.6070878274</v>
      </c>
      <c r="G146" s="39">
        <v>6.430578977</v>
      </c>
      <c r="H146" s="39">
        <v>6.264938986</v>
      </c>
    </row>
    <row r="147" spans="2:8" ht="12.75">
      <c r="B147" s="15" t="s">
        <v>653</v>
      </c>
      <c r="C147" s="29">
        <v>4.457572502685284</v>
      </c>
      <c r="D147" s="29">
        <v>4.487367802585194</v>
      </c>
      <c r="E147" s="29">
        <v>5.21780431537522</v>
      </c>
      <c r="F147" s="39">
        <v>4.345146379</v>
      </c>
      <c r="G147" s="39">
        <v>3.8785834739</v>
      </c>
      <c r="H147" s="39">
        <v>4.296137879</v>
      </c>
    </row>
    <row r="148" spans="2:8" ht="13.5" thickBot="1">
      <c r="B148" s="23" t="s">
        <v>15</v>
      </c>
      <c r="C148" s="31">
        <v>100</v>
      </c>
      <c r="D148" s="31">
        <v>100</v>
      </c>
      <c r="E148" s="31">
        <v>100</v>
      </c>
      <c r="F148" s="40">
        <f>SUM(F141:F147)</f>
        <v>99.99999999949999</v>
      </c>
      <c r="G148" s="40">
        <f>SUM(G141:G147)</f>
        <v>99.99999999989998</v>
      </c>
      <c r="H148" s="40">
        <f>SUM(H141:H147)</f>
        <v>100.0000000005</v>
      </c>
    </row>
    <row r="149" spans="2:8" ht="12.75">
      <c r="B149" s="25" t="s">
        <v>16</v>
      </c>
      <c r="C149" s="32">
        <v>75.85139318885449</v>
      </c>
      <c r="D149" s="32">
        <v>82.73180216308178</v>
      </c>
      <c r="E149" s="32">
        <v>85.09237875288683</v>
      </c>
      <c r="F149" s="36">
        <v>83.759227712</v>
      </c>
      <c r="G149" s="36">
        <v>84.424829157</v>
      </c>
      <c r="H149" s="36">
        <v>83.890032188</v>
      </c>
    </row>
    <row r="150" spans="3:4" ht="12.75">
      <c r="C150" s="28"/>
      <c r="D150" s="28"/>
    </row>
    <row r="151" spans="2:5" ht="12.75">
      <c r="B151"/>
      <c r="C151"/>
      <c r="D151"/>
      <c r="E151"/>
    </row>
    <row r="152" spans="2:8" ht="15">
      <c r="B152" s="91" t="s">
        <v>82</v>
      </c>
      <c r="C152" s="91"/>
      <c r="D152" s="91"/>
      <c r="E152" s="91"/>
      <c r="F152" s="91"/>
      <c r="G152" s="91"/>
      <c r="H152" s="91"/>
    </row>
    <row r="153" spans="3:4" ht="12.75">
      <c r="C153" s="28"/>
      <c r="D153" s="28"/>
    </row>
    <row r="154" spans="2:4" ht="12.75">
      <c r="B154" s="4" t="s">
        <v>83</v>
      </c>
      <c r="C154" s="33"/>
      <c r="D154" s="33"/>
    </row>
    <row r="155" spans="2:4" ht="13.5" thickBot="1">
      <c r="B155" s="5"/>
      <c r="C155" s="5"/>
      <c r="D155" s="5"/>
    </row>
    <row r="156" spans="2:8" ht="12.75">
      <c r="B156" s="17" t="s">
        <v>84</v>
      </c>
      <c r="C156" s="18">
        <v>2005</v>
      </c>
      <c r="D156" s="18">
        <v>2006</v>
      </c>
      <c r="E156" s="18">
        <v>2007</v>
      </c>
      <c r="F156" s="18">
        <v>2008</v>
      </c>
      <c r="G156" s="18">
        <v>2009</v>
      </c>
      <c r="H156" s="18">
        <v>2010</v>
      </c>
    </row>
    <row r="157" spans="2:8" ht="12.75">
      <c r="B157" s="19"/>
      <c r="C157" s="20" t="s">
        <v>85</v>
      </c>
      <c r="D157" s="20" t="s">
        <v>86</v>
      </c>
      <c r="E157" s="20" t="s">
        <v>87</v>
      </c>
      <c r="F157" s="20" t="s">
        <v>88</v>
      </c>
      <c r="G157" s="21" t="s">
        <v>89</v>
      </c>
      <c r="H157" s="21" t="s">
        <v>511</v>
      </c>
    </row>
    <row r="158" spans="2:8" ht="12.75">
      <c r="B158" s="15" t="s">
        <v>654</v>
      </c>
      <c r="C158" s="29">
        <v>19.164003799982726</v>
      </c>
      <c r="D158" s="29">
        <v>18.69158878504673</v>
      </c>
      <c r="E158" s="29">
        <v>18.547072834398897</v>
      </c>
      <c r="F158" s="29">
        <v>19.087770924</v>
      </c>
      <c r="G158" s="39">
        <v>19.113310868</v>
      </c>
      <c r="H158" s="39">
        <v>20.614469772</v>
      </c>
    </row>
    <row r="159" spans="2:8" ht="12.75">
      <c r="B159" s="15" t="s">
        <v>655</v>
      </c>
      <c r="C159" s="29">
        <v>13.213576301925901</v>
      </c>
      <c r="D159" s="29">
        <v>11.91749919432807</v>
      </c>
      <c r="E159" s="29">
        <v>9.803184154444027</v>
      </c>
      <c r="F159" s="29">
        <v>9.7674155396</v>
      </c>
      <c r="G159" s="39">
        <v>9.0617101938</v>
      </c>
      <c r="H159" s="39">
        <v>9.8175246313</v>
      </c>
    </row>
    <row r="160" spans="2:8" ht="12.75">
      <c r="B160" s="15" t="s">
        <v>656</v>
      </c>
      <c r="C160" s="29">
        <v>3.0054408843596168</v>
      </c>
      <c r="D160" s="29">
        <v>3.364485981308411</v>
      </c>
      <c r="E160" s="29">
        <v>3.1402783001128243</v>
      </c>
      <c r="F160" s="29">
        <v>3.5821402298</v>
      </c>
      <c r="G160" s="39">
        <v>3.7226200505</v>
      </c>
      <c r="H160" s="39">
        <v>4.0634291378</v>
      </c>
    </row>
    <row r="161" spans="2:8" ht="12.75">
      <c r="B161" s="15" t="s">
        <v>657</v>
      </c>
      <c r="C161" s="29">
        <v>1.1227221694446843</v>
      </c>
      <c r="D161" s="29">
        <v>0.941024814695456</v>
      </c>
      <c r="E161" s="29">
        <v>0.8399147549203961</v>
      </c>
      <c r="F161" s="29">
        <v>0.9337332352</v>
      </c>
      <c r="G161" s="39">
        <v>0.9214406066</v>
      </c>
      <c r="H161" s="39">
        <v>1.3350434326</v>
      </c>
    </row>
    <row r="162" spans="2:8" ht="12.75">
      <c r="B162" s="15" t="s">
        <v>658</v>
      </c>
      <c r="C162" s="29">
        <v>1.3731755764746525</v>
      </c>
      <c r="D162" s="29">
        <v>0.19980663873670643</v>
      </c>
      <c r="E162" s="29">
        <v>0.34474113075090884</v>
      </c>
      <c r="F162" s="29">
        <v>0.4470601551</v>
      </c>
      <c r="G162" s="39">
        <v>0.4949452401</v>
      </c>
      <c r="H162" s="39">
        <v>0.4722206028</v>
      </c>
    </row>
    <row r="163" spans="2:8" ht="12.75">
      <c r="B163" s="15" t="s">
        <v>659</v>
      </c>
      <c r="C163" s="29">
        <v>0.8549961136540288</v>
      </c>
      <c r="D163" s="29">
        <v>0.16113438607798905</v>
      </c>
      <c r="E163" s="29">
        <v>0.31966904851447914</v>
      </c>
      <c r="F163" s="29">
        <v>0.3961292513</v>
      </c>
      <c r="G163" s="39">
        <v>0.4054338669</v>
      </c>
      <c r="H163" s="39">
        <v>0.396432111</v>
      </c>
    </row>
    <row r="164" spans="2:8" ht="12.75">
      <c r="B164" s="15" t="s">
        <v>660</v>
      </c>
      <c r="C164" s="29">
        <v>0.5095431384402798</v>
      </c>
      <c r="D164" s="29">
        <v>0.8701256848211408</v>
      </c>
      <c r="E164" s="29">
        <v>0.5891939325560988</v>
      </c>
      <c r="F164" s="29">
        <v>0.7130326524</v>
      </c>
      <c r="G164" s="39">
        <v>0.6844987363</v>
      </c>
      <c r="H164" s="39">
        <v>1.2359354049</v>
      </c>
    </row>
    <row r="165" spans="2:8" ht="12.75">
      <c r="B165" s="15" t="s">
        <v>661</v>
      </c>
      <c r="C165" s="29">
        <v>2.487261421538993</v>
      </c>
      <c r="D165" s="29">
        <v>1.9593941347083468</v>
      </c>
      <c r="E165" s="29">
        <v>2.237683339601354</v>
      </c>
      <c r="F165" s="29">
        <v>2.3994114651</v>
      </c>
      <c r="G165" s="39">
        <v>2.8643639427</v>
      </c>
      <c r="H165" s="39">
        <v>3.0082201364</v>
      </c>
    </row>
    <row r="166" spans="2:8" ht="12.75">
      <c r="B166" s="15" t="s">
        <v>662</v>
      </c>
      <c r="C166" s="29">
        <v>4.439070731496675</v>
      </c>
      <c r="D166" s="29">
        <v>4.904930712213987</v>
      </c>
      <c r="E166" s="29">
        <v>4.168233671806443</v>
      </c>
      <c r="F166" s="29">
        <v>4.2499009677</v>
      </c>
      <c r="G166" s="39">
        <v>3.9648272957</v>
      </c>
      <c r="H166" s="39">
        <v>3.952661342</v>
      </c>
    </row>
    <row r="167" spans="2:8" ht="12.75">
      <c r="B167" s="15" t="s">
        <v>663</v>
      </c>
      <c r="C167" s="29">
        <v>10.6658606097245</v>
      </c>
      <c r="D167" s="29">
        <v>9.751853045439898</v>
      </c>
      <c r="E167" s="29">
        <v>11.714930424971794</v>
      </c>
      <c r="F167" s="29">
        <v>14.243676079</v>
      </c>
      <c r="G167" s="39">
        <v>15.885636057</v>
      </c>
      <c r="H167" s="39">
        <v>18.253366758</v>
      </c>
    </row>
    <row r="168" spans="2:8" ht="12.75">
      <c r="B168" s="15" t="s">
        <v>664</v>
      </c>
      <c r="C168" s="29">
        <v>10.389498229553501</v>
      </c>
      <c r="D168" s="29">
        <v>9.506928778601354</v>
      </c>
      <c r="E168" s="29">
        <v>8.86924909113702</v>
      </c>
      <c r="F168" s="29">
        <v>9.7957104861</v>
      </c>
      <c r="G168" s="39">
        <v>10.525484414</v>
      </c>
      <c r="H168" s="39">
        <v>8.4066927068</v>
      </c>
    </row>
    <row r="169" spans="2:8" ht="12.75">
      <c r="B169" s="15" t="s">
        <v>665</v>
      </c>
      <c r="C169" s="29">
        <v>13.844027981690992</v>
      </c>
      <c r="D169" s="29">
        <v>20.42539477924589</v>
      </c>
      <c r="E169" s="29">
        <v>19.93857339852075</v>
      </c>
      <c r="F169" s="29">
        <v>17.503253919</v>
      </c>
      <c r="G169" s="39">
        <v>16.606992418</v>
      </c>
      <c r="H169" s="39">
        <v>15.157698362</v>
      </c>
    </row>
    <row r="170" spans="2:8" ht="12.75">
      <c r="B170" s="15" t="s">
        <v>666</v>
      </c>
      <c r="C170" s="29">
        <v>15.433111667674238</v>
      </c>
      <c r="D170" s="29">
        <v>13.747985820174025</v>
      </c>
      <c r="E170" s="29">
        <v>16.108812836906104</v>
      </c>
      <c r="F170" s="29">
        <v>13.50800747</v>
      </c>
      <c r="G170" s="39">
        <v>11.952401011</v>
      </c>
      <c r="H170" s="39">
        <v>9.6076488078</v>
      </c>
    </row>
    <row r="171" spans="2:8" ht="12.75">
      <c r="B171" s="15" t="s">
        <v>667</v>
      </c>
      <c r="C171" s="29">
        <v>1.9431729855773383</v>
      </c>
      <c r="D171" s="29">
        <v>2.043184015468901</v>
      </c>
      <c r="E171" s="29">
        <v>1.8866741882913376</v>
      </c>
      <c r="F171" s="29">
        <v>2.0202591817</v>
      </c>
      <c r="G171" s="39">
        <v>2.1956613311</v>
      </c>
      <c r="H171" s="39">
        <v>2.2911444062</v>
      </c>
    </row>
    <row r="172" spans="2:8" ht="12.75">
      <c r="B172" s="15" t="s">
        <v>626</v>
      </c>
      <c r="C172" s="29">
        <v>1.5545383884618706</v>
      </c>
      <c r="D172" s="29">
        <v>1.514663229133097</v>
      </c>
      <c r="E172" s="29">
        <v>1.4917888930675693</v>
      </c>
      <c r="F172" s="29">
        <v>1.3524984438</v>
      </c>
      <c r="G172" s="39">
        <v>1.600673968</v>
      </c>
      <c r="H172" s="39">
        <v>1.3875123885</v>
      </c>
    </row>
    <row r="173" spans="2:8" ht="13.5" thickBot="1">
      <c r="B173" s="23" t="s">
        <v>15</v>
      </c>
      <c r="C173" s="31">
        <v>100</v>
      </c>
      <c r="D173" s="31">
        <v>99.99999999999999</v>
      </c>
      <c r="E173" s="31">
        <v>99.99999999999999</v>
      </c>
      <c r="F173" s="31">
        <v>99.99999999980001</v>
      </c>
      <c r="G173" s="40">
        <f>SUM(G158:G172)</f>
        <v>99.9999999997</v>
      </c>
      <c r="H173" s="40">
        <f>SUM(H158:H172)</f>
        <v>100.0000000001</v>
      </c>
    </row>
    <row r="174" spans="2:8" ht="12.75">
      <c r="B174" s="25" t="s">
        <v>16</v>
      </c>
      <c r="C174" s="32">
        <v>94.33762424637445</v>
      </c>
      <c r="D174" s="32">
        <v>94.27026370154333</v>
      </c>
      <c r="E174" s="32">
        <v>92.11316397228637</v>
      </c>
      <c r="F174" s="37">
        <v>91.223994631</v>
      </c>
      <c r="G174" s="36">
        <v>90.129081245</v>
      </c>
      <c r="H174" s="36">
        <v>90.512374017</v>
      </c>
    </row>
    <row r="175" spans="3:7" ht="12.75">
      <c r="C175" s="38"/>
      <c r="D175" s="38"/>
      <c r="F175" s="1"/>
      <c r="G175" s="1"/>
    </row>
    <row r="176" spans="3:7" ht="12.75">
      <c r="C176" s="28"/>
      <c r="D176" s="28"/>
      <c r="F176" s="1"/>
      <c r="G176" s="1"/>
    </row>
    <row r="177" spans="2:7" ht="12.75">
      <c r="B177" s="4" t="s">
        <v>90</v>
      </c>
      <c r="C177" s="33"/>
      <c r="D177" s="33"/>
      <c r="E177" s="25"/>
      <c r="F177" s="25"/>
      <c r="G177" s="25"/>
    </row>
    <row r="178" spans="2:7" ht="13.5" thickBot="1">
      <c r="B178" s="5"/>
      <c r="C178" s="5"/>
      <c r="D178" s="5"/>
      <c r="F178" s="1"/>
      <c r="G178" s="1"/>
    </row>
    <row r="179" spans="2:8" ht="12.75">
      <c r="B179" s="17" t="s">
        <v>91</v>
      </c>
      <c r="C179" s="18">
        <v>2005</v>
      </c>
      <c r="D179" s="18">
        <v>2006</v>
      </c>
      <c r="E179" s="18">
        <v>2007</v>
      </c>
      <c r="F179" s="18">
        <v>2008</v>
      </c>
      <c r="G179" s="18">
        <v>2009</v>
      </c>
      <c r="H179" s="18">
        <v>2010</v>
      </c>
    </row>
    <row r="180" spans="2:8" ht="12.75">
      <c r="B180" s="19"/>
      <c r="C180" s="20" t="s">
        <v>92</v>
      </c>
      <c r="D180" s="20" t="s">
        <v>93</v>
      </c>
      <c r="E180" s="20" t="s">
        <v>94</v>
      </c>
      <c r="F180" s="20" t="s">
        <v>95</v>
      </c>
      <c r="G180" s="21" t="s">
        <v>96</v>
      </c>
      <c r="H180" s="21" t="s">
        <v>512</v>
      </c>
    </row>
    <row r="181" spans="2:8" ht="12.75">
      <c r="B181" s="15" t="s">
        <v>668</v>
      </c>
      <c r="C181" s="29">
        <v>56.88390756883908</v>
      </c>
      <c r="D181" s="29">
        <v>78.83763638327751</v>
      </c>
      <c r="E181" s="29">
        <v>80.07995828263515</v>
      </c>
      <c r="F181" s="29">
        <v>76.130283055</v>
      </c>
      <c r="G181" s="39">
        <v>77.690373332</v>
      </c>
      <c r="H181" s="39">
        <v>76.988202637</v>
      </c>
    </row>
    <row r="182" spans="2:8" ht="12.75">
      <c r="B182" s="15" t="s">
        <v>669</v>
      </c>
      <c r="C182" s="29">
        <v>30.289193302891935</v>
      </c>
      <c r="D182" s="29">
        <v>11.774873069028843</v>
      </c>
      <c r="E182" s="29">
        <v>9.412480444985226</v>
      </c>
      <c r="F182" s="29">
        <v>17.355564172</v>
      </c>
      <c r="G182" s="39">
        <v>16.190599007</v>
      </c>
      <c r="H182" s="39">
        <v>14.739764053</v>
      </c>
    </row>
    <row r="183" spans="2:8" ht="12.75">
      <c r="B183" s="15" t="s">
        <v>670</v>
      </c>
      <c r="C183" s="29">
        <v>12.826899128268991</v>
      </c>
      <c r="D183" s="29">
        <v>9.387490547693638</v>
      </c>
      <c r="E183" s="29">
        <v>10.507561272379627</v>
      </c>
      <c r="F183" s="29">
        <v>6.5141527724</v>
      </c>
      <c r="G183" s="39">
        <v>6.1190276614</v>
      </c>
      <c r="H183" s="39">
        <v>8.2720333102</v>
      </c>
    </row>
    <row r="184" spans="2:8" ht="13.5" thickBot="1">
      <c r="B184" s="23" t="s">
        <v>15</v>
      </c>
      <c r="C184" s="31">
        <v>100</v>
      </c>
      <c r="D184" s="31">
        <v>99.99999999999999</v>
      </c>
      <c r="E184" s="31">
        <v>100</v>
      </c>
      <c r="F184" s="31">
        <v>99.9999999994</v>
      </c>
      <c r="G184" s="40">
        <f>SUM(G181:G183)</f>
        <v>100.0000000004</v>
      </c>
      <c r="H184" s="40">
        <f>SUM(H181:H183)</f>
        <v>100.0000000002</v>
      </c>
    </row>
    <row r="185" spans="2:8" ht="12.75">
      <c r="B185" s="25" t="s">
        <v>16</v>
      </c>
      <c r="C185" s="32">
        <v>58.88056053446309</v>
      </c>
      <c r="D185" s="32">
        <v>56.24620245473326</v>
      </c>
      <c r="E185" s="32">
        <v>66.43187066974596</v>
      </c>
      <c r="F185" s="37">
        <v>66.568581901</v>
      </c>
      <c r="G185" s="36">
        <v>73.600037965</v>
      </c>
      <c r="H185" s="36">
        <v>76.038203789</v>
      </c>
    </row>
    <row r="186" spans="2:5" ht="12.75">
      <c r="B186" s="25"/>
      <c r="C186" s="36"/>
      <c r="D186" s="36"/>
      <c r="E186" s="36"/>
    </row>
    <row r="187" spans="3:4" ht="12.75">
      <c r="C187" s="28"/>
      <c r="D187" s="28"/>
    </row>
    <row r="188" spans="2:8" ht="15">
      <c r="B188" s="91" t="s">
        <v>97</v>
      </c>
      <c r="C188" s="91"/>
      <c r="D188" s="91"/>
      <c r="E188" s="91"/>
      <c r="F188" s="91"/>
      <c r="G188" s="91"/>
      <c r="H188" s="91"/>
    </row>
    <row r="189" spans="3:8" ht="12.75">
      <c r="C189" s="28"/>
      <c r="D189" s="28"/>
      <c r="H189" s="35"/>
    </row>
    <row r="190" spans="2:8" ht="12.75">
      <c r="B190" s="4" t="s">
        <v>98</v>
      </c>
      <c r="C190" s="33"/>
      <c r="D190" s="33"/>
      <c r="H190" s="35"/>
    </row>
    <row r="191" spans="2:8" ht="13.5" thickBot="1">
      <c r="B191" s="5"/>
      <c r="C191" s="5"/>
      <c r="D191" s="5"/>
      <c r="H191" s="35"/>
    </row>
    <row r="192" spans="2:8" ht="12.75">
      <c r="B192" s="17" t="s">
        <v>99</v>
      </c>
      <c r="C192" s="18">
        <v>2005</v>
      </c>
      <c r="D192" s="18">
        <v>2006</v>
      </c>
      <c r="E192" s="18">
        <v>2007</v>
      </c>
      <c r="F192" s="18">
        <v>2008</v>
      </c>
      <c r="G192" s="18">
        <v>2009</v>
      </c>
      <c r="H192" s="18">
        <v>2010</v>
      </c>
    </row>
    <row r="193" spans="2:8" ht="12.75">
      <c r="B193" s="19"/>
      <c r="C193" s="75" t="s">
        <v>100</v>
      </c>
      <c r="D193" s="75" t="s">
        <v>605</v>
      </c>
      <c r="E193" s="21" t="s">
        <v>101</v>
      </c>
      <c r="F193" s="75" t="s">
        <v>606</v>
      </c>
      <c r="G193" s="21" t="s">
        <v>102</v>
      </c>
      <c r="H193" s="21" t="s">
        <v>496</v>
      </c>
    </row>
    <row r="194" spans="2:8" ht="12.75">
      <c r="B194" s="15" t="s">
        <v>103</v>
      </c>
      <c r="C194" s="66">
        <v>16.154432308864617</v>
      </c>
      <c r="D194" s="66">
        <v>24.767937782237833</v>
      </c>
      <c r="E194" s="39">
        <v>23.745997866</v>
      </c>
      <c r="F194" s="66">
        <v>24.195402299</v>
      </c>
      <c r="G194" s="39">
        <v>23.179064696</v>
      </c>
      <c r="H194" s="39">
        <v>24.111826096</v>
      </c>
    </row>
    <row r="195" spans="2:8" ht="12.75">
      <c r="B195" s="15" t="s">
        <v>104</v>
      </c>
      <c r="C195" s="66">
        <v>37.16874100414867</v>
      </c>
      <c r="D195" s="66">
        <v>41.18790767686904</v>
      </c>
      <c r="E195" s="39">
        <v>45.482034863</v>
      </c>
      <c r="F195" s="66">
        <v>48.045977011</v>
      </c>
      <c r="G195" s="39">
        <v>51.436879089</v>
      </c>
      <c r="H195" s="39">
        <v>51.938571351</v>
      </c>
    </row>
    <row r="196" spans="2:8" ht="12.75">
      <c r="B196" s="15" t="s">
        <v>671</v>
      </c>
      <c r="C196" s="66">
        <v>95.60023069951389</v>
      </c>
      <c r="D196" s="66">
        <v>97.0898143502258</v>
      </c>
      <c r="E196" s="39">
        <v>99.063204079</v>
      </c>
      <c r="F196" s="66">
        <v>100</v>
      </c>
      <c r="G196" s="39">
        <v>98.914465714</v>
      </c>
      <c r="H196" s="39">
        <v>99.086140702</v>
      </c>
    </row>
    <row r="197" spans="2:8" ht="12.75">
      <c r="B197" s="15" t="s">
        <v>672</v>
      </c>
      <c r="C197" s="66">
        <v>0.7332948834143528</v>
      </c>
      <c r="D197" s="66">
        <v>0.37004515805318616</v>
      </c>
      <c r="E197" s="39">
        <v>0.6937033084</v>
      </c>
      <c r="F197" s="66">
        <v>0.7471264368</v>
      </c>
      <c r="G197" s="39">
        <v>0.6881511994</v>
      </c>
      <c r="H197" s="39">
        <v>0.6488941762</v>
      </c>
    </row>
    <row r="198" spans="2:8" ht="12.75">
      <c r="B198" s="15" t="s">
        <v>673</v>
      </c>
      <c r="C198" s="66">
        <v>0.46963829611930463</v>
      </c>
      <c r="D198" s="66">
        <v>0.37004515805318616</v>
      </c>
      <c r="E198" s="39">
        <v>0.2015889956</v>
      </c>
      <c r="F198" s="66">
        <v>0.0574712644</v>
      </c>
      <c r="G198" s="39">
        <v>0.2132299491</v>
      </c>
      <c r="H198" s="39">
        <v>0.1676309955</v>
      </c>
    </row>
    <row r="199" spans="2:8" ht="12.75">
      <c r="B199" s="15" t="s">
        <v>674</v>
      </c>
      <c r="C199" s="66">
        <v>2.89198319189256</v>
      </c>
      <c r="D199" s="66">
        <v>2.9979929754139487</v>
      </c>
      <c r="E199" s="39">
        <v>3.1779912249</v>
      </c>
      <c r="F199" s="66">
        <v>1.8390804598</v>
      </c>
      <c r="G199" s="39">
        <v>3.0094499637</v>
      </c>
      <c r="H199" s="39">
        <v>3.1958038177</v>
      </c>
    </row>
    <row r="200" spans="2:8" ht="12.75">
      <c r="B200" s="15" t="s">
        <v>675</v>
      </c>
      <c r="C200" s="66">
        <v>0.18126390376534562</v>
      </c>
      <c r="D200" s="66">
        <v>0.2571500250878073</v>
      </c>
      <c r="E200" s="39">
        <v>0.1600853789</v>
      </c>
      <c r="F200" s="66">
        <v>0.0574712644</v>
      </c>
      <c r="G200" s="39">
        <v>0.1550763266</v>
      </c>
      <c r="H200" s="39">
        <v>0.2162980587</v>
      </c>
    </row>
    <row r="201" spans="2:8" ht="11.25" customHeight="1">
      <c r="B201" s="15" t="s">
        <v>676</v>
      </c>
      <c r="C201" s="66">
        <v>0.37076707588366153</v>
      </c>
      <c r="D201" s="66">
        <v>0.42649272453587556</v>
      </c>
      <c r="E201" s="39">
        <v>0.4743270485</v>
      </c>
      <c r="F201" s="66">
        <v>0.1724137931</v>
      </c>
      <c r="G201" s="39">
        <v>0.4313060334</v>
      </c>
      <c r="H201" s="39">
        <v>0.427188666</v>
      </c>
    </row>
    <row r="202" spans="2:8" ht="12.75">
      <c r="B202" s="15" t="s">
        <v>677</v>
      </c>
      <c r="C202" s="66">
        <v>0.049435610117821535</v>
      </c>
      <c r="D202" s="66">
        <v>0.06271951831409935</v>
      </c>
      <c r="E202" s="39">
        <v>0.0770781454</v>
      </c>
      <c r="F202" s="66">
        <v>0.0574712644</v>
      </c>
      <c r="G202" s="39">
        <v>0.1017688394</v>
      </c>
      <c r="H202" s="39">
        <v>0.1405937382</v>
      </c>
    </row>
    <row r="203" spans="2:8" ht="12.75">
      <c r="B203" s="15" t="s">
        <v>678</v>
      </c>
      <c r="C203" s="66">
        <v>5.223696135783142</v>
      </c>
      <c r="D203" s="66">
        <v>6.0085298544907175</v>
      </c>
      <c r="E203" s="39">
        <v>6.8421676746</v>
      </c>
      <c r="F203" s="66">
        <v>2.0689655172</v>
      </c>
      <c r="G203" s="39">
        <v>6.5471286649</v>
      </c>
      <c r="H203" s="39">
        <v>6.6403504029</v>
      </c>
    </row>
    <row r="204" spans="2:8" ht="12.75">
      <c r="B204" s="15" t="s">
        <v>679</v>
      </c>
      <c r="C204" s="66">
        <v>0.28837439235395895</v>
      </c>
      <c r="D204" s="66">
        <v>0.35122930255895635</v>
      </c>
      <c r="E204" s="39">
        <v>0.7589232776</v>
      </c>
      <c r="F204" s="66">
        <v>0.0574712644</v>
      </c>
      <c r="G204" s="39">
        <v>0.4409983039</v>
      </c>
      <c r="H204" s="39">
        <v>0.5407451468</v>
      </c>
    </row>
    <row r="205" spans="2:8" ht="12.75">
      <c r="B205" s="15" t="s">
        <v>680</v>
      </c>
      <c r="C205" s="66">
        <v>4.671665156134135</v>
      </c>
      <c r="D205" s="66">
        <v>4.296287004515805</v>
      </c>
      <c r="E205" s="39">
        <v>3.3914383968</v>
      </c>
      <c r="F205" s="66">
        <v>1.6091954023</v>
      </c>
      <c r="G205" s="39">
        <v>2.2437606009</v>
      </c>
      <c r="H205" s="39">
        <v>2.0386092035</v>
      </c>
    </row>
    <row r="206" spans="2:8" ht="12.75">
      <c r="B206" s="15" t="s">
        <v>681</v>
      </c>
      <c r="C206" s="66">
        <v>1.2029331795336573</v>
      </c>
      <c r="D206" s="66">
        <v>1.1916708479678877</v>
      </c>
      <c r="E206" s="39">
        <v>0.9664413613</v>
      </c>
      <c r="F206" s="66">
        <v>1.3793103448</v>
      </c>
      <c r="G206" s="39">
        <v>0.81899685</v>
      </c>
      <c r="H206" s="39">
        <v>0.7137835938</v>
      </c>
    </row>
    <row r="207" spans="2:8" ht="12.75">
      <c r="B207" s="15" t="s">
        <v>682</v>
      </c>
      <c r="C207" s="66">
        <v>0.041196341764851284</v>
      </c>
      <c r="D207" s="66">
        <v>0.08153537380832915</v>
      </c>
      <c r="E207" s="39">
        <v>0.0415036167</v>
      </c>
      <c r="F207" s="66">
        <v>0.1149425287</v>
      </c>
      <c r="G207" s="39">
        <v>0.0581536225</v>
      </c>
      <c r="H207" s="39">
        <v>0.0973341264</v>
      </c>
    </row>
    <row r="208" spans="2:8" ht="12.75">
      <c r="B208" s="15" t="s">
        <v>683</v>
      </c>
      <c r="C208" s="66">
        <v>1.4006756200049435</v>
      </c>
      <c r="D208" s="66">
        <v>1.6495233316608129</v>
      </c>
      <c r="E208" s="39">
        <v>1.5712083482</v>
      </c>
      <c r="F208" s="66">
        <v>0.4597701149</v>
      </c>
      <c r="G208" s="39">
        <v>1.4780712382</v>
      </c>
      <c r="H208" s="39">
        <v>1.2923809009</v>
      </c>
    </row>
    <row r="209" spans="2:8" ht="12.75">
      <c r="B209" s="15" t="s">
        <v>684</v>
      </c>
      <c r="C209" s="66">
        <v>0.21422097717722666</v>
      </c>
      <c r="D209" s="66">
        <v>0.11289513296537883</v>
      </c>
      <c r="E209" s="39">
        <v>0.2490217005</v>
      </c>
      <c r="F209" s="66">
        <v>0</v>
      </c>
      <c r="G209" s="39">
        <v>0.2277683547</v>
      </c>
      <c r="H209" s="39">
        <v>0.1405937382</v>
      </c>
    </row>
    <row r="210" spans="2:8" ht="12.75">
      <c r="B210" s="15" t="s">
        <v>685</v>
      </c>
      <c r="C210" s="66">
        <v>0.14830683035346462</v>
      </c>
      <c r="D210" s="66">
        <v>0.06899147014550928</v>
      </c>
      <c r="E210" s="39">
        <v>0.1067235859</v>
      </c>
      <c r="F210" s="66">
        <v>0.0574712644</v>
      </c>
      <c r="G210" s="39">
        <v>0.1114611098</v>
      </c>
      <c r="H210" s="39">
        <v>0.1243713838</v>
      </c>
    </row>
    <row r="211" spans="2:8" ht="12.75">
      <c r="B211" s="15" t="s">
        <v>686</v>
      </c>
      <c r="C211" s="66">
        <v>0.27189585564801844</v>
      </c>
      <c r="D211" s="66">
        <v>0.24460612142498744</v>
      </c>
      <c r="E211" s="39">
        <v>0.2549507886</v>
      </c>
      <c r="F211" s="66">
        <v>0</v>
      </c>
      <c r="G211" s="39">
        <v>0.1938454083</v>
      </c>
      <c r="H211" s="39">
        <v>0.2811874763</v>
      </c>
    </row>
    <row r="212" spans="2:8" ht="12.75">
      <c r="B212" s="15" t="s">
        <v>687</v>
      </c>
      <c r="C212" s="66">
        <v>1.1123012276509845</v>
      </c>
      <c r="D212" s="66">
        <v>1.7686904164576016</v>
      </c>
      <c r="E212" s="39">
        <v>1.3459030001</v>
      </c>
      <c r="F212" s="66">
        <v>0.1149425287</v>
      </c>
      <c r="G212" s="39">
        <v>1.3472255876</v>
      </c>
      <c r="H212" s="39">
        <v>1.1626020656</v>
      </c>
    </row>
    <row r="213" spans="2:8" ht="13.5" customHeight="1">
      <c r="B213" s="15" t="s">
        <v>206</v>
      </c>
      <c r="C213" s="66">
        <v>0.31309219741286975</v>
      </c>
      <c r="D213" s="66">
        <v>0.29478173607626695</v>
      </c>
      <c r="E213" s="39">
        <v>0.2668089648</v>
      </c>
      <c r="F213" s="66">
        <v>0.2298850575</v>
      </c>
      <c r="G213" s="39">
        <v>0.1793070027</v>
      </c>
      <c r="H213" s="39">
        <v>0.2487427675</v>
      </c>
    </row>
    <row r="214" spans="2:8" ht="12.75">
      <c r="B214" s="15" t="s">
        <v>688</v>
      </c>
      <c r="C214" s="66">
        <v>0.07415341517673231</v>
      </c>
      <c r="D214" s="66">
        <v>0.056447566482689414</v>
      </c>
      <c r="E214" s="39">
        <v>0.0592908811</v>
      </c>
      <c r="F214" s="66">
        <v>0</v>
      </c>
      <c r="G214" s="39">
        <v>0.0533074873</v>
      </c>
      <c r="H214" s="39">
        <v>0.0540745147</v>
      </c>
    </row>
    <row r="215" spans="2:8" ht="12.75">
      <c r="B215" s="43" t="s">
        <v>105</v>
      </c>
      <c r="C215" s="44">
        <v>0.5703112269838684</v>
      </c>
      <c r="D215" s="44">
        <v>0.4</v>
      </c>
      <c r="E215" s="37">
        <v>3.7009237875</v>
      </c>
      <c r="F215" s="37">
        <v>0.7981755986</v>
      </c>
      <c r="G215" s="37">
        <v>2.0738420653</v>
      </c>
      <c r="H215" s="37">
        <v>2.4167590101</v>
      </c>
    </row>
    <row r="216" spans="2:8" ht="12.75">
      <c r="B216" s="15" t="s">
        <v>106</v>
      </c>
      <c r="C216" s="67"/>
      <c r="D216" s="67"/>
      <c r="E216"/>
      <c r="F216" s="74"/>
      <c r="G216" s="39">
        <v>0.2277683547</v>
      </c>
      <c r="H216" s="39">
        <v>0.3731141513</v>
      </c>
    </row>
    <row r="217" spans="2:8" ht="12.75">
      <c r="B217" s="15" t="s">
        <v>107</v>
      </c>
      <c r="C217" s="66"/>
      <c r="D217" s="66"/>
      <c r="E217"/>
      <c r="F217" s="66">
        <v>0</v>
      </c>
      <c r="G217" s="39">
        <v>0.0581536225</v>
      </c>
      <c r="H217" s="39">
        <v>0.081111772</v>
      </c>
    </row>
    <row r="218" spans="2:8" ht="12.75">
      <c r="B218" s="15" t="s">
        <v>108</v>
      </c>
      <c r="C218" s="66"/>
      <c r="D218" s="66"/>
      <c r="E218"/>
      <c r="F218" s="66">
        <v>0</v>
      </c>
      <c r="G218" s="39">
        <v>0.0436152169</v>
      </c>
      <c r="H218" s="39">
        <v>0.0865192235</v>
      </c>
    </row>
    <row r="219" spans="2:8" ht="13.5" thickBot="1">
      <c r="B219" s="23" t="s">
        <v>109</v>
      </c>
      <c r="C219" s="76">
        <v>168.9150422148722</v>
      </c>
      <c r="D219" s="76">
        <v>118.0721420243852</v>
      </c>
      <c r="E219" s="40">
        <v>123.40328356440001</v>
      </c>
      <c r="F219" s="76">
        <v>182.06254341439998</v>
      </c>
      <c r="G219" s="40">
        <f>SUM(G194:G218)</f>
        <v>194.23279530079998</v>
      </c>
      <c r="H219" s="40">
        <f>SUM(H194:H218)</f>
        <v>196.22522707860006</v>
      </c>
    </row>
    <row r="220" spans="2:8" ht="12.75">
      <c r="B220" s="25" t="s">
        <v>16</v>
      </c>
      <c r="C220" s="36">
        <v>98.88381945576015</v>
      </c>
      <c r="D220" s="36">
        <v>99.03720727995528</v>
      </c>
      <c r="E220" s="36">
        <v>97.378752887</v>
      </c>
      <c r="F220" s="36">
        <v>99.201824401</v>
      </c>
      <c r="G220" s="36">
        <v>97.926157935</v>
      </c>
      <c r="H220" s="36">
        <v>97.58324099</v>
      </c>
    </row>
    <row r="221" spans="2:7" ht="12.75">
      <c r="B221" s="42" t="s">
        <v>110</v>
      </c>
      <c r="F221" s="1"/>
      <c r="G221" s="1"/>
    </row>
    <row r="222" spans="2:7" ht="12.75">
      <c r="B222" s="42"/>
      <c r="F222" s="1"/>
      <c r="G222" s="1"/>
    </row>
    <row r="223" spans="2:7" ht="12.75">
      <c r="B223" s="42"/>
      <c r="F223" s="1"/>
      <c r="G223" s="1"/>
    </row>
    <row r="224" spans="2:7" ht="12.75">
      <c r="B224" s="4" t="s">
        <v>111</v>
      </c>
      <c r="F224" s="1"/>
      <c r="G224" s="1"/>
    </row>
    <row r="225" spans="2:7" ht="13.5" thickBot="1">
      <c r="B225" s="5"/>
      <c r="F225" s="1"/>
      <c r="G225" s="1"/>
    </row>
    <row r="226" spans="2:8" ht="12.75">
      <c r="B226" s="17" t="s">
        <v>112</v>
      </c>
      <c r="C226" s="18">
        <v>2005</v>
      </c>
      <c r="D226" s="18">
        <v>2006</v>
      </c>
      <c r="E226" s="18">
        <v>2007</v>
      </c>
      <c r="F226" s="18">
        <v>2008</v>
      </c>
      <c r="G226" s="18">
        <v>2009</v>
      </c>
      <c r="H226" s="18">
        <v>2010</v>
      </c>
    </row>
    <row r="227" spans="2:8" ht="12.75">
      <c r="B227" s="19"/>
      <c r="C227" s="20" t="s">
        <v>113</v>
      </c>
      <c r="D227" s="20" t="s">
        <v>114</v>
      </c>
      <c r="E227" s="20" t="s">
        <v>115</v>
      </c>
      <c r="F227" s="20" t="s">
        <v>116</v>
      </c>
      <c r="G227" s="62" t="s">
        <v>500</v>
      </c>
      <c r="H227" s="62" t="s">
        <v>496</v>
      </c>
    </row>
    <row r="228" spans="2:8" ht="12.75">
      <c r="B228" s="1" t="s">
        <v>117</v>
      </c>
      <c r="C228" s="29">
        <v>0</v>
      </c>
      <c r="D228" s="29">
        <v>0</v>
      </c>
      <c r="E228" s="29">
        <v>0</v>
      </c>
      <c r="F228" s="29">
        <v>0</v>
      </c>
      <c r="G228" s="58">
        <v>0</v>
      </c>
      <c r="H228" s="58">
        <v>0</v>
      </c>
    </row>
    <row r="229" spans="2:8" ht="12.75">
      <c r="B229" s="1" t="s">
        <v>118</v>
      </c>
      <c r="C229" s="29">
        <v>0</v>
      </c>
      <c r="D229" s="29">
        <v>0</v>
      </c>
      <c r="E229" s="29">
        <v>0</v>
      </c>
      <c r="F229" s="29">
        <v>0</v>
      </c>
      <c r="G229" s="58">
        <v>0</v>
      </c>
      <c r="H229" s="58">
        <v>0</v>
      </c>
    </row>
    <row r="230" spans="2:8" ht="12.75">
      <c r="B230" s="1" t="s">
        <v>119</v>
      </c>
      <c r="C230" s="29">
        <v>100</v>
      </c>
      <c r="D230" s="29">
        <v>100</v>
      </c>
      <c r="E230" s="29">
        <v>100</v>
      </c>
      <c r="F230" s="29">
        <v>100</v>
      </c>
      <c r="G230" s="58">
        <v>100</v>
      </c>
      <c r="H230" s="58">
        <v>100</v>
      </c>
    </row>
    <row r="231" spans="2:8" ht="12.75">
      <c r="B231" s="1" t="s">
        <v>120</v>
      </c>
      <c r="C231" s="29">
        <v>0</v>
      </c>
      <c r="D231" s="29">
        <v>0</v>
      </c>
      <c r="E231" s="29">
        <v>0</v>
      </c>
      <c r="F231" s="29">
        <v>0</v>
      </c>
      <c r="G231" s="58">
        <v>0</v>
      </c>
      <c r="H231" s="58">
        <v>0</v>
      </c>
    </row>
    <row r="232" spans="2:8" ht="12.75">
      <c r="B232" s="1" t="s">
        <v>121</v>
      </c>
      <c r="C232" s="29">
        <v>0</v>
      </c>
      <c r="D232" s="29">
        <v>0</v>
      </c>
      <c r="E232" s="29">
        <v>0</v>
      </c>
      <c r="F232" s="29">
        <v>0</v>
      </c>
      <c r="G232" s="58">
        <v>0</v>
      </c>
      <c r="H232" s="58">
        <v>0</v>
      </c>
    </row>
    <row r="233" spans="2:8" ht="12.75">
      <c r="B233" s="1" t="s">
        <v>122</v>
      </c>
      <c r="C233" s="29">
        <v>0</v>
      </c>
      <c r="D233" s="29">
        <v>0</v>
      </c>
      <c r="E233" s="29">
        <v>0</v>
      </c>
      <c r="F233" s="29">
        <v>0</v>
      </c>
      <c r="G233" s="58">
        <v>0</v>
      </c>
      <c r="H233" s="58">
        <v>0</v>
      </c>
    </row>
    <row r="234" spans="2:8" ht="12.75">
      <c r="B234" s="1" t="s">
        <v>123</v>
      </c>
      <c r="C234" s="29">
        <v>0</v>
      </c>
      <c r="D234" s="29">
        <v>0</v>
      </c>
      <c r="E234" s="29">
        <v>0</v>
      </c>
      <c r="F234" s="29">
        <v>0</v>
      </c>
      <c r="G234" s="58">
        <v>0</v>
      </c>
      <c r="H234" s="58">
        <v>0</v>
      </c>
    </row>
    <row r="235" spans="2:8" ht="12.75">
      <c r="B235" s="1" t="s">
        <v>124</v>
      </c>
      <c r="C235" s="29">
        <v>0</v>
      </c>
      <c r="D235" s="29">
        <v>0</v>
      </c>
      <c r="E235" s="29">
        <v>0</v>
      </c>
      <c r="F235" s="29">
        <v>0</v>
      </c>
      <c r="G235" s="58">
        <v>0</v>
      </c>
      <c r="H235" s="58">
        <v>0</v>
      </c>
    </row>
    <row r="236" spans="2:8" ht="12.75">
      <c r="B236" s="1" t="s">
        <v>125</v>
      </c>
      <c r="C236" s="29">
        <v>0</v>
      </c>
      <c r="D236" s="29">
        <v>0</v>
      </c>
      <c r="E236" s="29">
        <v>0</v>
      </c>
      <c r="F236" s="29">
        <v>0</v>
      </c>
      <c r="G236" s="58">
        <v>0</v>
      </c>
      <c r="H236" s="58">
        <v>0</v>
      </c>
    </row>
    <row r="237" spans="2:8" ht="12.75">
      <c r="B237" s="1" t="s">
        <v>126</v>
      </c>
      <c r="C237" s="29">
        <v>0</v>
      </c>
      <c r="D237" s="29">
        <v>0</v>
      </c>
      <c r="E237" s="29">
        <v>0</v>
      </c>
      <c r="F237" s="29">
        <v>0</v>
      </c>
      <c r="G237" s="58">
        <v>0</v>
      </c>
      <c r="H237" s="58">
        <v>0</v>
      </c>
    </row>
    <row r="238" spans="2:8" ht="12.75">
      <c r="B238" s="1" t="s">
        <v>127</v>
      </c>
      <c r="C238" s="29">
        <v>0</v>
      </c>
      <c r="D238" s="29">
        <v>0</v>
      </c>
      <c r="E238" s="29">
        <v>0</v>
      </c>
      <c r="F238" s="29">
        <v>0</v>
      </c>
      <c r="G238" s="58">
        <v>0</v>
      </c>
      <c r="H238" s="58">
        <v>0</v>
      </c>
    </row>
    <row r="239" spans="2:8" ht="12.75">
      <c r="B239" s="1" t="s">
        <v>128</v>
      </c>
      <c r="C239" s="29">
        <v>0</v>
      </c>
      <c r="D239" s="29">
        <v>0</v>
      </c>
      <c r="E239" s="29">
        <v>0</v>
      </c>
      <c r="F239" s="29">
        <v>0</v>
      </c>
      <c r="G239" s="58">
        <v>0</v>
      </c>
      <c r="H239" s="58">
        <v>0</v>
      </c>
    </row>
    <row r="240" spans="2:8" ht="12.75">
      <c r="B240" s="1" t="s">
        <v>129</v>
      </c>
      <c r="C240" s="29">
        <v>0</v>
      </c>
      <c r="D240" s="29">
        <v>0</v>
      </c>
      <c r="E240" s="29">
        <v>0</v>
      </c>
      <c r="F240" s="29">
        <v>0</v>
      </c>
      <c r="G240" s="58">
        <v>0</v>
      </c>
      <c r="H240" s="58">
        <v>0</v>
      </c>
    </row>
    <row r="241" spans="2:8" ht="12.75">
      <c r="B241" s="1" t="s">
        <v>130</v>
      </c>
      <c r="C241" s="29">
        <v>0</v>
      </c>
      <c r="D241" s="29">
        <v>0</v>
      </c>
      <c r="E241" s="29">
        <v>0</v>
      </c>
      <c r="F241" s="29">
        <v>0</v>
      </c>
      <c r="G241" s="58">
        <v>0</v>
      </c>
      <c r="H241" s="58">
        <v>0</v>
      </c>
    </row>
    <row r="242" spans="2:8" ht="12.75">
      <c r="B242" s="1" t="s">
        <v>131</v>
      </c>
      <c r="C242" s="29">
        <v>0</v>
      </c>
      <c r="D242" s="29">
        <v>0</v>
      </c>
      <c r="E242" s="29">
        <v>0</v>
      </c>
      <c r="F242" s="29">
        <v>0</v>
      </c>
      <c r="G242" s="58">
        <v>0</v>
      </c>
      <c r="H242" s="58">
        <v>0</v>
      </c>
    </row>
    <row r="243" spans="2:8" ht="12.75">
      <c r="B243" s="1" t="s">
        <v>132</v>
      </c>
      <c r="C243" s="29">
        <v>0</v>
      </c>
      <c r="D243" s="29">
        <v>0</v>
      </c>
      <c r="E243" s="29">
        <v>0</v>
      </c>
      <c r="F243" s="29">
        <v>0</v>
      </c>
      <c r="G243" s="58">
        <v>0</v>
      </c>
      <c r="H243" s="58">
        <v>0</v>
      </c>
    </row>
    <row r="244" spans="2:8" ht="12.75">
      <c r="B244" s="1" t="s">
        <v>133</v>
      </c>
      <c r="C244" s="29">
        <v>0</v>
      </c>
      <c r="D244" s="29">
        <v>0</v>
      </c>
      <c r="E244" s="29">
        <v>0</v>
      </c>
      <c r="F244" s="29">
        <v>0</v>
      </c>
      <c r="G244" s="58">
        <v>0</v>
      </c>
      <c r="H244" s="58">
        <v>0</v>
      </c>
    </row>
    <row r="245" spans="2:8" ht="12.75">
      <c r="B245" s="1" t="s">
        <v>134</v>
      </c>
      <c r="C245" s="29">
        <v>0</v>
      </c>
      <c r="D245" s="29">
        <v>0</v>
      </c>
      <c r="E245" s="29">
        <v>0</v>
      </c>
      <c r="F245" s="29">
        <v>0</v>
      </c>
      <c r="G245" s="58">
        <v>0</v>
      </c>
      <c r="H245" s="58">
        <v>0</v>
      </c>
    </row>
    <row r="246" spans="2:8" ht="12.75">
      <c r="B246" s="1" t="s">
        <v>135</v>
      </c>
      <c r="C246" s="29">
        <v>0</v>
      </c>
      <c r="D246" s="29">
        <v>0</v>
      </c>
      <c r="E246" s="29">
        <v>0</v>
      </c>
      <c r="F246" s="29">
        <v>0</v>
      </c>
      <c r="G246" s="58">
        <v>0</v>
      </c>
      <c r="H246" s="58">
        <v>0</v>
      </c>
    </row>
    <row r="247" spans="2:8" ht="12.75">
      <c r="B247" s="1" t="s">
        <v>136</v>
      </c>
      <c r="C247" s="29">
        <v>0</v>
      </c>
      <c r="D247" s="29">
        <v>0</v>
      </c>
      <c r="E247" s="29">
        <v>0</v>
      </c>
      <c r="F247" s="29">
        <v>0</v>
      </c>
      <c r="G247" s="58">
        <v>0</v>
      </c>
      <c r="H247" s="58">
        <v>0</v>
      </c>
    </row>
    <row r="248" spans="2:8" ht="12.75">
      <c r="B248" s="1" t="s">
        <v>137</v>
      </c>
      <c r="C248" s="29">
        <v>0</v>
      </c>
      <c r="D248" s="29">
        <v>0</v>
      </c>
      <c r="E248" s="29">
        <v>0</v>
      </c>
      <c r="F248" s="29">
        <v>0</v>
      </c>
      <c r="G248" s="58">
        <v>0</v>
      </c>
      <c r="H248" s="58">
        <v>0</v>
      </c>
    </row>
    <row r="249" spans="2:8" ht="12.75">
      <c r="B249" s="25" t="s">
        <v>497</v>
      </c>
      <c r="C249" s="44">
        <v>4.884213959556425</v>
      </c>
      <c r="D249" s="44">
        <v>3.30538340017013</v>
      </c>
      <c r="E249" s="44">
        <v>2.8983833718244805</v>
      </c>
      <c r="F249" s="44">
        <v>2.43029590855678</v>
      </c>
      <c r="G249" s="68">
        <v>2.6338268793</v>
      </c>
      <c r="H249" s="47">
        <v>3.1291224737</v>
      </c>
    </row>
    <row r="250" spans="2:8" ht="12.75">
      <c r="B250" s="15" t="s">
        <v>138</v>
      </c>
      <c r="C250" s="29">
        <v>0</v>
      </c>
      <c r="D250" s="29">
        <v>0</v>
      </c>
      <c r="E250" s="29">
        <v>0</v>
      </c>
      <c r="F250" s="29">
        <v>0</v>
      </c>
      <c r="G250" s="58">
        <v>0</v>
      </c>
      <c r="H250" s="58">
        <v>0</v>
      </c>
    </row>
    <row r="251" spans="2:8" ht="12.75">
      <c r="B251" s="15" t="s">
        <v>139</v>
      </c>
      <c r="C251" s="29">
        <v>0</v>
      </c>
      <c r="D251" s="29">
        <v>0</v>
      </c>
      <c r="E251" s="29">
        <v>0</v>
      </c>
      <c r="F251" s="29">
        <v>0</v>
      </c>
      <c r="G251" s="58">
        <v>0</v>
      </c>
      <c r="H251" s="58">
        <v>0</v>
      </c>
    </row>
    <row r="252" spans="2:8" ht="12.75">
      <c r="B252" s="65" t="s">
        <v>140</v>
      </c>
      <c r="C252" s="29">
        <v>0</v>
      </c>
      <c r="D252" s="29">
        <v>0</v>
      </c>
      <c r="E252" s="29">
        <v>0</v>
      </c>
      <c r="F252" s="29">
        <v>0</v>
      </c>
      <c r="G252" s="63">
        <v>0</v>
      </c>
      <c r="H252" s="63">
        <v>0</v>
      </c>
    </row>
    <row r="253" spans="2:8" ht="13.5" thickBot="1">
      <c r="B253" s="45" t="s">
        <v>141</v>
      </c>
      <c r="C253" s="31">
        <v>100</v>
      </c>
      <c r="D253" s="31">
        <v>100</v>
      </c>
      <c r="E253" s="31">
        <v>100</v>
      </c>
      <c r="F253" s="31">
        <v>100</v>
      </c>
      <c r="G253" s="64">
        <v>100</v>
      </c>
      <c r="H253" s="64">
        <f>H228+H229+H230+H231+H232+H233+H234+H235+H236+H237+H238+H239+H240+H241+H242+H243+H244+H245+H246+H247+H248+H250+H251+H252</f>
        <v>100</v>
      </c>
    </row>
    <row r="254" spans="2:8" ht="12.75">
      <c r="B254" s="1" t="s">
        <v>142</v>
      </c>
      <c r="C254" s="32">
        <v>94.22700587084148</v>
      </c>
      <c r="D254" s="32">
        <v>95.57661927330174</v>
      </c>
      <c r="E254" s="32">
        <v>96.29907621247114</v>
      </c>
      <c r="F254" s="32">
        <v>96.576220489264</v>
      </c>
      <c r="G254" s="58">
        <v>96.530941534</v>
      </c>
      <c r="H254" s="58">
        <v>96.401245317</v>
      </c>
    </row>
    <row r="255" spans="2:7" ht="12.75">
      <c r="B255" s="46"/>
      <c r="C255" s="47"/>
      <c r="D255" s="47"/>
      <c r="E255" s="47"/>
      <c r="F255" s="47"/>
      <c r="G255" s="47"/>
    </row>
    <row r="256" spans="6:7" ht="12.75">
      <c r="F256" s="1"/>
      <c r="G256" s="1"/>
    </row>
    <row r="257" spans="2:7" ht="12.75">
      <c r="B257" s="4" t="s">
        <v>143</v>
      </c>
      <c r="F257" s="1"/>
      <c r="G257" s="1"/>
    </row>
    <row r="258" spans="2:7" ht="13.5" thickBot="1">
      <c r="B258" s="5"/>
      <c r="F258" s="1"/>
      <c r="G258" s="1"/>
    </row>
    <row r="259" spans="2:8" ht="12.75">
      <c r="B259" s="17" t="s">
        <v>144</v>
      </c>
      <c r="C259" s="18">
        <v>2005</v>
      </c>
      <c r="D259" s="18">
        <v>2006</v>
      </c>
      <c r="E259" s="18">
        <v>2007</v>
      </c>
      <c r="F259" s="18">
        <v>2008</v>
      </c>
      <c r="G259" s="18">
        <v>2009</v>
      </c>
      <c r="H259" s="18">
        <v>2010</v>
      </c>
    </row>
    <row r="260" spans="2:8" ht="12.75">
      <c r="B260" s="19"/>
      <c r="C260" s="20" t="s">
        <v>145</v>
      </c>
      <c r="D260" s="20" t="s">
        <v>146</v>
      </c>
      <c r="E260" s="20" t="s">
        <v>147</v>
      </c>
      <c r="F260" s="20" t="s">
        <v>607</v>
      </c>
      <c r="G260" s="86" t="s">
        <v>501</v>
      </c>
      <c r="H260" s="86" t="s">
        <v>708</v>
      </c>
    </row>
    <row r="261" spans="2:8" ht="12.75">
      <c r="B261" s="1" t="s">
        <v>148</v>
      </c>
      <c r="C261" s="29">
        <v>42.973634139711876</v>
      </c>
      <c r="D261" s="29">
        <v>40.98207326578332</v>
      </c>
      <c r="E261" s="29">
        <v>40.9988713318284</v>
      </c>
      <c r="F261" s="29">
        <v>23.620025674</v>
      </c>
      <c r="G261" s="28">
        <v>40.382841328</v>
      </c>
      <c r="H261" s="28">
        <v>40.583354287</v>
      </c>
    </row>
    <row r="262" spans="2:8" ht="12.75">
      <c r="B262" s="1" t="s">
        <v>149</v>
      </c>
      <c r="C262" s="29">
        <v>25.061157923348738</v>
      </c>
      <c r="D262" s="29">
        <v>31.488698363211224</v>
      </c>
      <c r="E262" s="29">
        <v>34.926677946982515</v>
      </c>
      <c r="F262" s="29">
        <v>67.008985879</v>
      </c>
      <c r="G262" s="28">
        <v>37.949723247</v>
      </c>
      <c r="H262" s="28">
        <v>38.697510686</v>
      </c>
    </row>
    <row r="263" spans="2:8" ht="12.75">
      <c r="B263" s="1" t="s">
        <v>150</v>
      </c>
      <c r="C263" s="29">
        <v>0</v>
      </c>
      <c r="D263" s="29">
        <v>0.01558846453624318</v>
      </c>
      <c r="E263" s="29">
        <v>0</v>
      </c>
      <c r="F263" s="29">
        <v>0</v>
      </c>
      <c r="G263" s="28">
        <v>0</v>
      </c>
      <c r="H263" s="28">
        <v>0</v>
      </c>
    </row>
    <row r="264" spans="2:8" ht="12.75">
      <c r="B264" s="1" t="s">
        <v>151</v>
      </c>
      <c r="C264" s="29">
        <v>1.1959771677086164</v>
      </c>
      <c r="D264" s="29">
        <v>0.7950116913484022</v>
      </c>
      <c r="E264" s="29">
        <v>0.8601240834743373</v>
      </c>
      <c r="F264" s="29">
        <v>0.7702182285</v>
      </c>
      <c r="G264" s="28">
        <v>0.7610701107</v>
      </c>
      <c r="H264" s="28">
        <v>0.6789036963</v>
      </c>
    </row>
    <row r="265" spans="2:8" ht="12.75">
      <c r="B265" s="1" t="s">
        <v>152</v>
      </c>
      <c r="C265" s="29">
        <v>1.1959771677086164</v>
      </c>
      <c r="D265" s="29">
        <v>0.7482462977396727</v>
      </c>
      <c r="E265" s="29">
        <v>0.19740552735476594</v>
      </c>
      <c r="F265" s="29">
        <v>0</v>
      </c>
      <c r="G265" s="28">
        <v>0.184501845</v>
      </c>
      <c r="H265" s="28">
        <v>0.1634397787</v>
      </c>
    </row>
    <row r="266" spans="2:8" ht="12.75">
      <c r="B266" s="1" t="s">
        <v>155</v>
      </c>
      <c r="C266" s="29">
        <v>5.9527045392769775</v>
      </c>
      <c r="D266" s="29">
        <v>4.676539360872954</v>
      </c>
      <c r="E266" s="29">
        <v>4.230118443316413</v>
      </c>
      <c r="F266" s="29">
        <v>2.567394095</v>
      </c>
      <c r="G266" s="28">
        <v>4.4395756458</v>
      </c>
      <c r="H266" s="28">
        <v>4.513452351</v>
      </c>
    </row>
    <row r="267" spans="2:8" ht="12.75">
      <c r="B267" s="1" t="s">
        <v>156</v>
      </c>
      <c r="C267" s="29">
        <v>0.19026909486273444</v>
      </c>
      <c r="D267" s="29">
        <v>0.26500389711613404</v>
      </c>
      <c r="E267" s="29">
        <v>0.19740552735476594</v>
      </c>
      <c r="F267" s="29">
        <v>0.1283697047</v>
      </c>
      <c r="G267" s="28">
        <v>0.1499077491</v>
      </c>
      <c r="H267" s="28">
        <v>0.2137289414</v>
      </c>
    </row>
    <row r="268" spans="2:8" ht="12.75">
      <c r="B268" s="1" t="s">
        <v>157</v>
      </c>
      <c r="C268" s="29">
        <v>0.4349007882576787</v>
      </c>
      <c r="D268" s="29">
        <v>0.48324240062353857</v>
      </c>
      <c r="E268" s="29">
        <v>0.40891144952058656</v>
      </c>
      <c r="F268" s="29">
        <v>0.1283697047</v>
      </c>
      <c r="G268" s="28">
        <v>0.4151291513</v>
      </c>
      <c r="H268" s="28">
        <v>0.3143072668</v>
      </c>
    </row>
    <row r="269" spans="2:8" ht="12.75">
      <c r="B269" s="1" t="s">
        <v>158</v>
      </c>
      <c r="C269" s="29">
        <v>0</v>
      </c>
      <c r="D269" s="29">
        <v>0.10911925175370225</v>
      </c>
      <c r="E269" s="29">
        <v>0.07050197405527354</v>
      </c>
      <c r="F269" s="29">
        <v>0</v>
      </c>
      <c r="G269" s="28">
        <v>0.1037822878</v>
      </c>
      <c r="H269" s="28">
        <v>0.075433744</v>
      </c>
    </row>
    <row r="270" spans="2:8" ht="12.75">
      <c r="B270" s="1" t="s">
        <v>159</v>
      </c>
      <c r="C270" s="29">
        <v>7.665126393041588</v>
      </c>
      <c r="D270" s="29">
        <v>8.199532346063913</v>
      </c>
      <c r="E270" s="29">
        <v>8.361534122955442</v>
      </c>
      <c r="F270" s="29">
        <v>0.8985879332</v>
      </c>
      <c r="G270" s="28">
        <v>8.6946494465</v>
      </c>
      <c r="H270" s="28">
        <v>8.5617299472</v>
      </c>
    </row>
    <row r="271" spans="2:8" ht="12.75">
      <c r="B271" s="1" t="s">
        <v>160</v>
      </c>
      <c r="C271" s="29">
        <v>0.4349007882576787</v>
      </c>
      <c r="D271" s="29">
        <v>0.48324240062353857</v>
      </c>
      <c r="E271" s="29">
        <v>1.3113367174280879</v>
      </c>
      <c r="F271" s="29">
        <v>0.1283697047</v>
      </c>
      <c r="G271" s="28">
        <v>0.5765682657</v>
      </c>
      <c r="H271" s="28">
        <v>0.7417651496</v>
      </c>
    </row>
    <row r="272" spans="2:8" ht="12.75">
      <c r="B272" s="1" t="s">
        <v>161</v>
      </c>
      <c r="C272" s="29">
        <v>7.909758086436532</v>
      </c>
      <c r="D272" s="29">
        <v>5.113016367887763</v>
      </c>
      <c r="E272" s="29">
        <v>3.257191201353638</v>
      </c>
      <c r="F272" s="29">
        <v>1.9255455712</v>
      </c>
      <c r="G272" s="28">
        <v>1.8104243542</v>
      </c>
      <c r="H272" s="28">
        <v>1.4835302992</v>
      </c>
    </row>
    <row r="273" spans="2:8" ht="12.75">
      <c r="B273" s="1" t="s">
        <v>162</v>
      </c>
      <c r="C273" s="29">
        <v>1.7124218537646099</v>
      </c>
      <c r="D273" s="29">
        <v>1.1535463756819953</v>
      </c>
      <c r="E273" s="29">
        <v>0.7332205301748449</v>
      </c>
      <c r="F273" s="29">
        <v>2.1822849807</v>
      </c>
      <c r="G273" s="28">
        <v>0.7149446494</v>
      </c>
      <c r="H273" s="28">
        <v>0.4400301735</v>
      </c>
    </row>
    <row r="274" spans="2:8" ht="12.75">
      <c r="B274" s="1" t="s">
        <v>163</v>
      </c>
      <c r="C274" s="29">
        <v>0.08154389779831477</v>
      </c>
      <c r="D274" s="29">
        <v>0.09353078721745908</v>
      </c>
      <c r="E274" s="29">
        <v>0.02820078962210942</v>
      </c>
      <c r="F274" s="29">
        <v>0.1283697047</v>
      </c>
      <c r="G274" s="28">
        <v>0.0576568266</v>
      </c>
      <c r="H274" s="28">
        <v>0.0125722907</v>
      </c>
    </row>
    <row r="275" spans="2:8" ht="12.75">
      <c r="B275" s="1" t="s">
        <v>164</v>
      </c>
      <c r="C275" s="29">
        <v>1.6308779559662951</v>
      </c>
      <c r="D275" s="29">
        <v>1.387373343725643</v>
      </c>
      <c r="E275" s="29">
        <v>1.2549351381838691</v>
      </c>
      <c r="F275" s="29">
        <v>0.1283697047</v>
      </c>
      <c r="G275" s="28">
        <v>1.1416051661</v>
      </c>
      <c r="H275" s="28">
        <v>0.993210963</v>
      </c>
    </row>
    <row r="276" spans="2:8" ht="12.75">
      <c r="B276" s="1" t="s">
        <v>165</v>
      </c>
      <c r="C276" s="29">
        <v>0.16308779559662953</v>
      </c>
      <c r="D276" s="29">
        <v>0.0779423226812159</v>
      </c>
      <c r="E276" s="29">
        <v>0.1410039481105471</v>
      </c>
      <c r="F276" s="29">
        <v>0</v>
      </c>
      <c r="G276" s="28">
        <v>0.219095941</v>
      </c>
      <c r="H276" s="28">
        <v>0.113150616</v>
      </c>
    </row>
    <row r="277" spans="2:8" ht="12.75">
      <c r="B277" s="1" t="s">
        <v>166</v>
      </c>
      <c r="C277" s="29">
        <v>0.19026909486273444</v>
      </c>
      <c r="D277" s="29">
        <v>0.06235385814497272</v>
      </c>
      <c r="E277" s="29">
        <v>0.11280315848843768</v>
      </c>
      <c r="F277" s="29">
        <v>0</v>
      </c>
      <c r="G277" s="28">
        <v>0.0922509225</v>
      </c>
      <c r="H277" s="28">
        <v>0.1508674881</v>
      </c>
    </row>
    <row r="278" spans="2:8" ht="12.75">
      <c r="B278" s="1" t="s">
        <v>167</v>
      </c>
      <c r="C278" s="29">
        <v>0.4077194889915738</v>
      </c>
      <c r="D278" s="29">
        <v>0.37412314886983633</v>
      </c>
      <c r="E278" s="29">
        <v>0.40891144952058656</v>
      </c>
      <c r="F278" s="29">
        <v>0</v>
      </c>
      <c r="G278" s="28">
        <v>0.1960332103</v>
      </c>
      <c r="H278" s="28">
        <v>0.3268795575</v>
      </c>
    </row>
    <row r="279" spans="2:8" ht="12.75">
      <c r="B279" s="1" t="s">
        <v>168</v>
      </c>
      <c r="C279" s="29">
        <v>2.1201413427561837</v>
      </c>
      <c r="D279" s="29">
        <v>3.0553390491036634</v>
      </c>
      <c r="E279" s="29">
        <v>2.030456852791878</v>
      </c>
      <c r="F279" s="29">
        <v>0.1283697047</v>
      </c>
      <c r="G279" s="28">
        <v>1.4414206642</v>
      </c>
      <c r="H279" s="28">
        <v>1.1189338698</v>
      </c>
    </row>
    <row r="280" spans="2:8" ht="12.75">
      <c r="B280" s="1" t="s">
        <v>153</v>
      </c>
      <c r="C280" s="29">
        <v>0.5979885838543082</v>
      </c>
      <c r="D280" s="29">
        <v>0.37412314886983633</v>
      </c>
      <c r="E280" s="29">
        <v>0.3948110547095319</v>
      </c>
      <c r="F280" s="29">
        <v>0</v>
      </c>
      <c r="G280" s="28">
        <v>0.2536900369</v>
      </c>
      <c r="H280" s="28">
        <v>0.2765903948</v>
      </c>
    </row>
    <row r="281" spans="2:8" ht="12.75">
      <c r="B281" s="1" t="s">
        <v>154</v>
      </c>
      <c r="C281" s="29">
        <v>0.08154389779831477</v>
      </c>
      <c r="D281" s="29">
        <v>0.06235385814497272</v>
      </c>
      <c r="E281" s="29">
        <v>0.04230118443316413</v>
      </c>
      <c r="F281" s="29">
        <v>0.1710376283</v>
      </c>
      <c r="G281" s="28">
        <v>0.0576568266</v>
      </c>
      <c r="H281" s="28">
        <v>0.037716872</v>
      </c>
    </row>
    <row r="282" spans="2:8" ht="12.75">
      <c r="B282" s="25" t="s">
        <v>498</v>
      </c>
      <c r="C282" s="44">
        <v>3.979125896934116</v>
      </c>
      <c r="D282" s="44">
        <v>4.800097217158829</v>
      </c>
      <c r="E282" s="44"/>
      <c r="F282" s="44"/>
      <c r="G282" s="29"/>
      <c r="H282" s="47">
        <v>6.0999419556</v>
      </c>
    </row>
    <row r="283" spans="2:8" ht="12.75">
      <c r="B283" s="15" t="s">
        <v>493</v>
      </c>
      <c r="C283" s="29">
        <v>0</v>
      </c>
      <c r="D283" s="29">
        <v>0</v>
      </c>
      <c r="E283" s="29">
        <v>0</v>
      </c>
      <c r="F283" s="29">
        <v>0</v>
      </c>
      <c r="G283" s="28">
        <v>0.1114611098</v>
      </c>
      <c r="H283" s="28">
        <v>0.1460011896</v>
      </c>
    </row>
    <row r="284" spans="2:8" ht="12.75">
      <c r="B284" s="15" t="s">
        <v>494</v>
      </c>
      <c r="C284" s="29">
        <v>0</v>
      </c>
      <c r="D284" s="29">
        <v>0</v>
      </c>
      <c r="E284" s="29">
        <v>0</v>
      </c>
      <c r="F284" s="29">
        <v>0</v>
      </c>
      <c r="G284" s="28">
        <v>0.0145384056</v>
      </c>
      <c r="H284" s="28">
        <v>0.0270372573</v>
      </c>
    </row>
    <row r="285" spans="2:8" ht="12.75">
      <c r="B285" s="15" t="s">
        <v>495</v>
      </c>
      <c r="C285" s="29">
        <v>0</v>
      </c>
      <c r="D285" s="29">
        <v>0</v>
      </c>
      <c r="E285" s="29">
        <v>0</v>
      </c>
      <c r="F285" s="29">
        <v>0.2567394095</v>
      </c>
      <c r="G285" s="28">
        <v>0.024230676</v>
      </c>
      <c r="H285" s="28">
        <v>0.0432596117</v>
      </c>
    </row>
    <row r="286" spans="2:8" ht="13.5" thickBot="1">
      <c r="B286" s="61" t="s">
        <v>499</v>
      </c>
      <c r="C286" s="31">
        <v>100</v>
      </c>
      <c r="D286" s="31">
        <v>100</v>
      </c>
      <c r="E286" s="31">
        <f>SUM(E261:E284)</f>
        <v>99.96672243165918</v>
      </c>
      <c r="F286" s="31">
        <v>0</v>
      </c>
      <c r="G286" s="69">
        <f>SUM(G262:G285)</f>
        <v>59.409916538100006</v>
      </c>
      <c r="H286" s="69">
        <f>SUM(H261:H285)-H282</f>
        <v>99.7134064312</v>
      </c>
    </row>
    <row r="287" spans="2:8" ht="12.75">
      <c r="B287" s="25" t="s">
        <v>169</v>
      </c>
      <c r="C287" s="32">
        <v>29.998369210698</v>
      </c>
      <c r="D287" s="32">
        <v>38.978004617815046</v>
      </c>
      <c r="E287" s="32">
        <v>40.94688221709007</v>
      </c>
      <c r="F287" s="32">
        <v>40.059883331</v>
      </c>
      <c r="G287" s="47">
        <v>41.154138193</v>
      </c>
      <c r="H287" s="28">
        <v>41.971399926</v>
      </c>
    </row>
    <row r="288" spans="2:7" ht="12.75">
      <c r="B288" s="49"/>
      <c r="F288" s="1"/>
      <c r="G288" s="1"/>
    </row>
    <row r="289" spans="2:7" ht="12.75">
      <c r="B289" s="49"/>
      <c r="F289" s="1"/>
      <c r="G289" s="1"/>
    </row>
    <row r="290" spans="2:7" ht="12.75">
      <c r="B290" s="4" t="s">
        <v>170</v>
      </c>
      <c r="F290" s="1"/>
      <c r="G290" s="1"/>
    </row>
    <row r="291" spans="2:7" ht="13.5" thickBot="1">
      <c r="B291" s="5"/>
      <c r="F291" s="1"/>
      <c r="G291" s="1"/>
    </row>
    <row r="292" spans="2:8" ht="12.75">
      <c r="B292" s="17" t="s">
        <v>171</v>
      </c>
      <c r="C292" s="18">
        <v>2005</v>
      </c>
      <c r="D292" s="18">
        <v>2006</v>
      </c>
      <c r="E292" s="18">
        <v>2007</v>
      </c>
      <c r="F292" s="18">
        <v>2008</v>
      </c>
      <c r="G292" s="18">
        <v>2009</v>
      </c>
      <c r="H292" s="18">
        <v>2010</v>
      </c>
    </row>
    <row r="293" spans="2:8" ht="12.75">
      <c r="B293" s="19"/>
      <c r="C293" s="20" t="s">
        <v>172</v>
      </c>
      <c r="D293" s="20" t="s">
        <v>173</v>
      </c>
      <c r="E293" s="20" t="s">
        <v>174</v>
      </c>
      <c r="F293" s="20" t="s">
        <v>175</v>
      </c>
      <c r="G293" s="21" t="s">
        <v>176</v>
      </c>
      <c r="H293" s="21" t="s">
        <v>513</v>
      </c>
    </row>
    <row r="294" spans="2:8" ht="12.75">
      <c r="B294" s="15" t="s">
        <v>177</v>
      </c>
      <c r="C294" s="29">
        <v>1.6758613510981577</v>
      </c>
      <c r="D294" s="29">
        <v>0.7862918181143832</v>
      </c>
      <c r="E294" s="29">
        <v>0.6151592823141706</v>
      </c>
      <c r="F294" s="29">
        <v>0.8338480544</v>
      </c>
      <c r="G294" s="39">
        <v>0.6504646176</v>
      </c>
      <c r="H294" s="39">
        <v>0.8322824716</v>
      </c>
    </row>
    <row r="295" spans="2:8" ht="12.75">
      <c r="B295" s="15" t="s">
        <v>689</v>
      </c>
      <c r="C295" s="29">
        <v>2.7375871760174872</v>
      </c>
      <c r="D295" s="29">
        <v>2.128922186781396</v>
      </c>
      <c r="E295" s="29">
        <v>1.8235078725741487</v>
      </c>
      <c r="F295" s="29">
        <v>2.0923409512</v>
      </c>
      <c r="G295" s="39">
        <v>2.1372408863</v>
      </c>
      <c r="H295" s="39">
        <v>2.4548129466</v>
      </c>
    </row>
    <row r="296" spans="2:8" ht="12.75">
      <c r="B296" s="15" t="s">
        <v>690</v>
      </c>
      <c r="C296" s="29">
        <v>95.58655147288435</v>
      </c>
      <c r="D296" s="29">
        <v>97.08478599510423</v>
      </c>
      <c r="E296" s="29">
        <v>97.56133284511168</v>
      </c>
      <c r="F296" s="29">
        <v>97.073810994</v>
      </c>
      <c r="G296" s="39">
        <v>97.212294496</v>
      </c>
      <c r="H296" s="39">
        <v>96.712904582</v>
      </c>
    </row>
    <row r="297" spans="2:8" ht="13.5" thickBot="1">
      <c r="B297" s="23" t="s">
        <v>15</v>
      </c>
      <c r="C297" s="24">
        <v>100</v>
      </c>
      <c r="D297" s="24">
        <v>100</v>
      </c>
      <c r="E297" s="24">
        <v>100</v>
      </c>
      <c r="F297" s="24">
        <v>99.99999999959999</v>
      </c>
      <c r="G297" s="40">
        <f>SUM(G294:G296)</f>
        <v>99.9999999999</v>
      </c>
      <c r="H297" s="40">
        <f>SUM(H294:H296)</f>
        <v>100.00000000019999</v>
      </c>
    </row>
    <row r="298" spans="2:8" ht="12.75">
      <c r="B298" s="25" t="s">
        <v>16</v>
      </c>
      <c r="C298" s="26">
        <v>78.33496412263536</v>
      </c>
      <c r="D298" s="26">
        <v>81.34063482405436</v>
      </c>
      <c r="E298" s="26">
        <v>78.83949191685912</v>
      </c>
      <c r="F298" s="26">
        <v>66.862836198</v>
      </c>
      <c r="G298" s="36">
        <v>66.391419894</v>
      </c>
      <c r="H298" s="36">
        <v>62.767136299</v>
      </c>
    </row>
    <row r="299" spans="2:5" ht="12.75">
      <c r="B299" s="25"/>
      <c r="C299" s="36"/>
      <c r="D299" s="36"/>
      <c r="E299" s="36"/>
    </row>
    <row r="300" spans="2:8" ht="15">
      <c r="B300" s="91" t="s">
        <v>178</v>
      </c>
      <c r="C300" s="91"/>
      <c r="D300" s="91"/>
      <c r="E300" s="91"/>
      <c r="F300" s="91"/>
      <c r="G300" s="91"/>
      <c r="H300" s="91"/>
    </row>
    <row r="301" spans="3:4" ht="12.75">
      <c r="C301" s="28"/>
      <c r="D301" s="28"/>
    </row>
    <row r="302" spans="2:4" ht="12.75">
      <c r="B302" s="4" t="s">
        <v>179</v>
      </c>
      <c r="C302" s="33"/>
      <c r="D302" s="33"/>
    </row>
    <row r="303" spans="2:4" ht="13.5" thickBot="1">
      <c r="B303" s="5"/>
      <c r="C303" s="5"/>
      <c r="D303" s="5"/>
    </row>
    <row r="304" spans="2:8" ht="12.75">
      <c r="B304" s="17" t="s">
        <v>180</v>
      </c>
      <c r="C304" s="18">
        <v>2005</v>
      </c>
      <c r="D304" s="18">
        <v>2006</v>
      </c>
      <c r="E304" s="18">
        <v>2007</v>
      </c>
      <c r="F304" s="18">
        <v>2008</v>
      </c>
      <c r="G304" s="18">
        <v>2009</v>
      </c>
      <c r="H304" s="18">
        <v>2010</v>
      </c>
    </row>
    <row r="305" spans="2:8" ht="12.75">
      <c r="B305" s="19"/>
      <c r="C305" s="20" t="s">
        <v>181</v>
      </c>
      <c r="D305" s="20" t="s">
        <v>182</v>
      </c>
      <c r="E305" s="20" t="s">
        <v>183</v>
      </c>
      <c r="F305" s="20"/>
      <c r="G305" s="20"/>
      <c r="H305" s="20"/>
    </row>
    <row r="306" spans="2:8" ht="12.75">
      <c r="B306" s="15" t="s">
        <v>185</v>
      </c>
      <c r="C306" s="29">
        <v>100</v>
      </c>
      <c r="D306" s="29">
        <v>100</v>
      </c>
      <c r="E306" s="29">
        <v>100</v>
      </c>
      <c r="F306" s="29">
        <v>100</v>
      </c>
      <c r="G306" s="29">
        <v>100</v>
      </c>
      <c r="H306" s="29">
        <v>100</v>
      </c>
    </row>
    <row r="307" spans="2:8" ht="12.75">
      <c r="B307" s="15" t="s">
        <v>186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</row>
    <row r="308" spans="2:8" ht="12.75">
      <c r="B308" s="15" t="s">
        <v>187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</row>
    <row r="309" spans="2:8" ht="12.75">
      <c r="B309" s="15" t="s">
        <v>188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</row>
    <row r="310" spans="2:8" s="48" customFormat="1" ht="13.5" thickBot="1">
      <c r="B310" s="23" t="s">
        <v>15</v>
      </c>
      <c r="C310" s="24">
        <v>100</v>
      </c>
      <c r="D310" s="24">
        <v>100</v>
      </c>
      <c r="E310" s="24">
        <v>100</v>
      </c>
      <c r="F310" s="24">
        <v>0</v>
      </c>
      <c r="G310" s="24">
        <v>100</v>
      </c>
      <c r="H310" s="24">
        <v>100</v>
      </c>
    </row>
    <row r="311" spans="2:8" s="48" customFormat="1" ht="12.75">
      <c r="B311" s="25" t="s">
        <v>16</v>
      </c>
      <c r="C311" s="26">
        <v>69.95274564119276</v>
      </c>
      <c r="D311" s="26">
        <v>67.20413751140858</v>
      </c>
      <c r="E311" s="26">
        <v>72.13905849911364</v>
      </c>
      <c r="F311" s="26" t="s">
        <v>189</v>
      </c>
      <c r="G311" s="26"/>
      <c r="H311" s="39"/>
    </row>
    <row r="312" spans="2:8" s="48" customFormat="1" ht="12.75">
      <c r="B312" s="1"/>
      <c r="C312" s="28"/>
      <c r="D312" s="28"/>
      <c r="E312" s="1"/>
      <c r="F312" s="1"/>
      <c r="G312" s="1"/>
      <c r="H312"/>
    </row>
    <row r="313" spans="2:8" s="48" customFormat="1" ht="12.75">
      <c r="B313" s="1"/>
      <c r="C313" s="28"/>
      <c r="D313" s="28"/>
      <c r="E313" s="1"/>
      <c r="F313" s="1"/>
      <c r="G313" s="1"/>
      <c r="H313"/>
    </row>
    <row r="314" spans="2:7" ht="12.75">
      <c r="B314" s="4" t="s">
        <v>190</v>
      </c>
      <c r="C314" s="33"/>
      <c r="D314" s="33"/>
      <c r="F314" s="1"/>
      <c r="G314" s="1"/>
    </row>
    <row r="315" spans="2:7" ht="13.5" thickBot="1">
      <c r="B315" s="5"/>
      <c r="C315" s="5"/>
      <c r="D315" s="5"/>
      <c r="F315" s="1"/>
      <c r="G315" s="1"/>
    </row>
    <row r="316" spans="2:8" ht="25.5">
      <c r="B316" s="50" t="s">
        <v>191</v>
      </c>
      <c r="C316" s="18">
        <v>2005</v>
      </c>
      <c r="D316" s="18">
        <v>2006</v>
      </c>
      <c r="E316" s="18">
        <v>2007</v>
      </c>
      <c r="F316" s="18">
        <v>2008</v>
      </c>
      <c r="G316" s="18">
        <v>2009</v>
      </c>
      <c r="H316" s="18">
        <v>2010</v>
      </c>
    </row>
    <row r="317" spans="2:8" ht="12.75">
      <c r="B317" s="19"/>
      <c r="C317" s="20"/>
      <c r="D317" s="20"/>
      <c r="E317" s="20"/>
      <c r="F317" s="20"/>
      <c r="G317" s="20"/>
      <c r="H317" s="20"/>
    </row>
    <row r="318" spans="2:8" ht="12.75">
      <c r="B318" s="15" t="s">
        <v>192</v>
      </c>
      <c r="C318" s="39" t="s">
        <v>189</v>
      </c>
      <c r="D318" s="39" t="s">
        <v>189</v>
      </c>
      <c r="E318" s="39" t="s">
        <v>189</v>
      </c>
      <c r="F318" s="39" t="s">
        <v>189</v>
      </c>
      <c r="G318" s="39"/>
      <c r="H318" s="39"/>
    </row>
    <row r="319" spans="2:8" ht="12.75">
      <c r="B319" s="15" t="s">
        <v>193</v>
      </c>
      <c r="C319" s="39" t="s">
        <v>189</v>
      </c>
      <c r="D319" s="39" t="s">
        <v>189</v>
      </c>
      <c r="E319" s="39" t="s">
        <v>189</v>
      </c>
      <c r="F319" s="39" t="s">
        <v>189</v>
      </c>
      <c r="G319" s="39"/>
      <c r="H319" s="39"/>
    </row>
    <row r="320" spans="2:8" ht="12.75">
      <c r="B320" s="15" t="s">
        <v>194</v>
      </c>
      <c r="C320" s="39" t="s">
        <v>189</v>
      </c>
      <c r="D320" s="39" t="s">
        <v>189</v>
      </c>
      <c r="E320" s="39" t="s">
        <v>189</v>
      </c>
      <c r="F320" s="39" t="s">
        <v>189</v>
      </c>
      <c r="G320" s="39"/>
      <c r="H320" s="39"/>
    </row>
    <row r="321" spans="2:8" ht="12.75">
      <c r="B321" s="15" t="s">
        <v>195</v>
      </c>
      <c r="C321" s="39" t="s">
        <v>189</v>
      </c>
      <c r="D321" s="39" t="s">
        <v>189</v>
      </c>
      <c r="E321" s="39" t="s">
        <v>189</v>
      </c>
      <c r="F321" s="39" t="s">
        <v>189</v>
      </c>
      <c r="G321" s="39"/>
      <c r="H321" s="39"/>
    </row>
    <row r="322" spans="2:8" ht="12.75">
      <c r="B322" s="15" t="s">
        <v>196</v>
      </c>
      <c r="C322" s="39" t="s">
        <v>189</v>
      </c>
      <c r="D322" s="39" t="s">
        <v>189</v>
      </c>
      <c r="E322" s="39" t="s">
        <v>189</v>
      </c>
      <c r="F322" s="39" t="s">
        <v>189</v>
      </c>
      <c r="G322" s="39"/>
      <c r="H322" s="39"/>
    </row>
    <row r="323" spans="2:8" ht="13.5" thickBot="1">
      <c r="B323" s="23" t="s">
        <v>15</v>
      </c>
      <c r="C323" s="40" t="s">
        <v>189</v>
      </c>
      <c r="D323" s="40" t="s">
        <v>189</v>
      </c>
      <c r="E323" s="40" t="s">
        <v>189</v>
      </c>
      <c r="F323" s="40" t="s">
        <v>189</v>
      </c>
      <c r="G323" s="40"/>
      <c r="H323" s="40"/>
    </row>
    <row r="324" spans="2:8" ht="12.75">
      <c r="B324" s="25" t="s">
        <v>16</v>
      </c>
      <c r="C324" s="36" t="s">
        <v>189</v>
      </c>
      <c r="D324" s="36" t="s">
        <v>189</v>
      </c>
      <c r="E324" s="36" t="s">
        <v>189</v>
      </c>
      <c r="F324" s="36" t="s">
        <v>189</v>
      </c>
      <c r="G324" s="36"/>
      <c r="H324" s="36"/>
    </row>
    <row r="325" spans="3:7" ht="12.75">
      <c r="C325" s="28"/>
      <c r="D325" s="28"/>
      <c r="F325" s="1"/>
      <c r="G325" s="1"/>
    </row>
    <row r="326" spans="3:7" ht="12.75">
      <c r="C326" s="28"/>
      <c r="D326" s="28"/>
      <c r="F326" s="1"/>
      <c r="G326" s="1"/>
    </row>
    <row r="327" spans="2:7" ht="12.75">
      <c r="B327" s="4" t="s">
        <v>197</v>
      </c>
      <c r="C327" s="33"/>
      <c r="D327" s="33"/>
      <c r="F327" s="1"/>
      <c r="G327" s="1"/>
    </row>
    <row r="328" spans="2:7" ht="13.5" thickBot="1">
      <c r="B328" s="51"/>
      <c r="C328" s="5"/>
      <c r="D328" s="5"/>
      <c r="F328" s="1"/>
      <c r="G328" s="1"/>
    </row>
    <row r="329" spans="2:8" ht="12.75">
      <c r="B329" s="17" t="s">
        <v>198</v>
      </c>
      <c r="C329" s="18">
        <v>2005</v>
      </c>
      <c r="D329" s="18">
        <v>2006</v>
      </c>
      <c r="E329" s="18">
        <v>2007</v>
      </c>
      <c r="F329" s="18">
        <v>2008</v>
      </c>
      <c r="G329" s="18">
        <v>2009</v>
      </c>
      <c r="H329" s="18">
        <v>2010</v>
      </c>
    </row>
    <row r="330" spans="2:8" ht="12.75">
      <c r="B330" s="19"/>
      <c r="C330" s="20"/>
      <c r="D330" s="20"/>
      <c r="E330" s="20"/>
      <c r="F330" s="20"/>
      <c r="G330" s="20"/>
      <c r="H330" s="20"/>
    </row>
    <row r="331" spans="2:8" ht="12.75">
      <c r="B331" s="52" t="s">
        <v>199</v>
      </c>
      <c r="C331" s="29">
        <v>1.1804384485666104</v>
      </c>
      <c r="D331" s="29">
        <v>1.2835472578763127</v>
      </c>
      <c r="E331" s="29">
        <v>0.970873786407767</v>
      </c>
      <c r="F331" s="29">
        <v>1.2948207171</v>
      </c>
      <c r="G331" s="81">
        <v>1.2</v>
      </c>
      <c r="H331" s="53">
        <v>0.942587832</v>
      </c>
    </row>
    <row r="332" spans="2:8" ht="12.75">
      <c r="B332" s="15" t="s">
        <v>200</v>
      </c>
      <c r="C332" s="29">
        <v>0.16863406408094436</v>
      </c>
      <c r="D332" s="29">
        <v>0.5834305717619603</v>
      </c>
      <c r="E332" s="29">
        <v>0.4854368932038835</v>
      </c>
      <c r="F332" s="29">
        <v>0.5976095618</v>
      </c>
      <c r="G332" s="78">
        <v>0.3</v>
      </c>
      <c r="H332" s="39">
        <v>0.2570694087</v>
      </c>
    </row>
    <row r="333" spans="2:8" ht="12.75">
      <c r="B333" s="15" t="s">
        <v>201</v>
      </c>
      <c r="C333" s="29">
        <v>0.16863406408094436</v>
      </c>
      <c r="D333" s="29">
        <v>0.9334889148191365</v>
      </c>
      <c r="E333" s="29">
        <v>1.941747572815534</v>
      </c>
      <c r="F333" s="29">
        <v>0.5976095618</v>
      </c>
      <c r="G333" s="78">
        <v>0.8</v>
      </c>
      <c r="H333" s="39">
        <v>0.5998286204</v>
      </c>
    </row>
    <row r="334" spans="2:8" ht="12.75">
      <c r="B334" s="15" t="s">
        <v>202</v>
      </c>
      <c r="C334" s="29">
        <v>0</v>
      </c>
      <c r="D334" s="29">
        <v>0.9334889148191365</v>
      </c>
      <c r="E334" s="29">
        <v>0.12135922330097088</v>
      </c>
      <c r="F334" s="29">
        <v>0.796812749</v>
      </c>
      <c r="G334" s="78">
        <v>0.8</v>
      </c>
      <c r="H334" s="39">
        <v>0.7712082262</v>
      </c>
    </row>
    <row r="335" spans="2:8" ht="12.75">
      <c r="B335" s="15" t="s">
        <v>203</v>
      </c>
      <c r="C335" s="29">
        <v>2.866779089376054</v>
      </c>
      <c r="D335" s="29">
        <v>1.1668611435239207</v>
      </c>
      <c r="E335" s="29">
        <v>0.3640776699029126</v>
      </c>
      <c r="F335" s="29">
        <v>0.4980079681</v>
      </c>
      <c r="G335" s="78">
        <v>0.6</v>
      </c>
      <c r="H335" s="39">
        <v>0.3427592117</v>
      </c>
    </row>
    <row r="336" spans="2:8" ht="12.75">
      <c r="B336" s="15" t="s">
        <v>204</v>
      </c>
      <c r="C336" s="29">
        <v>48.397976391231026</v>
      </c>
      <c r="D336" s="29">
        <v>43.99066511085181</v>
      </c>
      <c r="E336" s="29">
        <v>45.26699029126213</v>
      </c>
      <c r="F336" s="29">
        <v>49.402390438</v>
      </c>
      <c r="G336" s="78">
        <v>46.7</v>
      </c>
      <c r="H336" s="39">
        <v>50.899742931</v>
      </c>
    </row>
    <row r="337" spans="2:8" ht="12.75">
      <c r="B337" s="15" t="s">
        <v>205</v>
      </c>
      <c r="C337" s="29">
        <v>15.008431703204048</v>
      </c>
      <c r="D337" s="29">
        <v>15.985997666277713</v>
      </c>
      <c r="E337" s="29">
        <v>14.805825242718447</v>
      </c>
      <c r="F337" s="29">
        <v>16.733067729</v>
      </c>
      <c r="G337" s="78">
        <v>17.6</v>
      </c>
      <c r="H337" s="39">
        <v>18.851756641</v>
      </c>
    </row>
    <row r="338" spans="2:8" ht="12.75">
      <c r="B338" s="15" t="s">
        <v>206</v>
      </c>
      <c r="C338" s="29">
        <v>49.747048903878586</v>
      </c>
      <c r="D338" s="29">
        <v>45.39089848308051</v>
      </c>
      <c r="E338" s="29">
        <v>46.96601941747573</v>
      </c>
      <c r="F338" s="29">
        <v>46.015936255</v>
      </c>
      <c r="G338" s="78">
        <v>48.3</v>
      </c>
      <c r="H338" s="39">
        <v>46.529562982</v>
      </c>
    </row>
    <row r="339" spans="2:8" ht="12.75">
      <c r="B339" s="15" t="s">
        <v>207</v>
      </c>
      <c r="C339" s="29">
        <v>40.13490725126476</v>
      </c>
      <c r="D339" s="29">
        <v>48.19136522753792</v>
      </c>
      <c r="E339" s="29">
        <v>41.99029126213592</v>
      </c>
      <c r="F339" s="29">
        <v>42.729083665</v>
      </c>
      <c r="G339" s="78">
        <v>44.4</v>
      </c>
      <c r="H339" s="39">
        <v>46.272493573</v>
      </c>
    </row>
    <row r="340" spans="2:8" ht="12.75">
      <c r="B340" s="15" t="s">
        <v>208</v>
      </c>
      <c r="C340" s="29">
        <v>4.83529028049576</v>
      </c>
      <c r="D340" s="29">
        <v>5.207194069753312</v>
      </c>
      <c r="E340" s="29">
        <v>4.757505773672055</v>
      </c>
      <c r="F340" s="29">
        <v>5.1830055237</v>
      </c>
      <c r="G340" s="78">
        <v>5.7</v>
      </c>
      <c r="H340" s="39">
        <v>6.1579863859</v>
      </c>
    </row>
    <row r="341" spans="2:8" ht="13.5" thickBot="1">
      <c r="B341" s="54" t="s">
        <v>209</v>
      </c>
      <c r="C341" s="24">
        <v>0</v>
      </c>
      <c r="D341" s="24">
        <v>94.79280593024669</v>
      </c>
      <c r="E341" s="24">
        <v>85.72748267898383</v>
      </c>
      <c r="F341" s="24">
        <v>87.646481854</v>
      </c>
      <c r="G341" s="76">
        <v>86.5</v>
      </c>
      <c r="H341" s="40">
        <v>88.486095721</v>
      </c>
    </row>
    <row r="342" spans="2:6" ht="12.75">
      <c r="B342" s="25"/>
      <c r="C342" s="26"/>
      <c r="D342" s="26"/>
      <c r="E342" s="26"/>
      <c r="F342" s="16"/>
    </row>
    <row r="343" spans="3:4" ht="12.75">
      <c r="C343" s="28"/>
      <c r="D343" s="28"/>
    </row>
    <row r="344" spans="2:8" ht="15">
      <c r="B344" s="91" t="s">
        <v>210</v>
      </c>
      <c r="C344" s="91"/>
      <c r="D344" s="91"/>
      <c r="E344" s="91"/>
      <c r="F344" s="91"/>
      <c r="G344" s="91"/>
      <c r="H344" s="91"/>
    </row>
    <row r="345" spans="3:4" ht="12.75">
      <c r="C345" s="28"/>
      <c r="D345" s="28"/>
    </row>
    <row r="346" spans="2:5" ht="12.75">
      <c r="B346" s="4" t="s">
        <v>211</v>
      </c>
      <c r="C346" s="33"/>
      <c r="D346" s="33"/>
      <c r="E346" s="25"/>
    </row>
    <row r="347" spans="2:4" ht="13.5" thickBot="1">
      <c r="B347" s="5"/>
      <c r="C347" s="5"/>
      <c r="D347" s="5"/>
    </row>
    <row r="348" spans="2:8" ht="12.75">
      <c r="B348" s="17" t="s">
        <v>212</v>
      </c>
      <c r="C348" s="18">
        <v>2005</v>
      </c>
      <c r="D348" s="18">
        <v>2006</v>
      </c>
      <c r="E348" s="18">
        <v>2007</v>
      </c>
      <c r="F348" s="18">
        <v>2008</v>
      </c>
      <c r="G348" s="18">
        <v>2009</v>
      </c>
      <c r="H348" s="18">
        <v>2010</v>
      </c>
    </row>
    <row r="349" spans="2:8" ht="12.75">
      <c r="B349" s="19"/>
      <c r="C349" s="20" t="s">
        <v>213</v>
      </c>
      <c r="D349" s="20" t="s">
        <v>214</v>
      </c>
      <c r="E349" s="20" t="s">
        <v>215</v>
      </c>
      <c r="F349" s="20" t="s">
        <v>216</v>
      </c>
      <c r="G349" s="21" t="s">
        <v>217</v>
      </c>
      <c r="H349" s="21" t="s">
        <v>514</v>
      </c>
    </row>
    <row r="350" spans="2:8" ht="12.75">
      <c r="B350" s="15" t="s">
        <v>218</v>
      </c>
      <c r="C350" s="29">
        <v>2.1401819154628146</v>
      </c>
      <c r="D350" s="29">
        <v>2.606212067118886</v>
      </c>
      <c r="E350" s="29">
        <v>2.112676056338028</v>
      </c>
      <c r="F350" s="29">
        <v>1.9332161687</v>
      </c>
      <c r="G350" s="39">
        <v>2.8758169935</v>
      </c>
      <c r="H350" s="39">
        <v>2.0660048296</v>
      </c>
    </row>
    <row r="351" spans="2:8" ht="12.75">
      <c r="B351" s="15" t="s">
        <v>219</v>
      </c>
      <c r="C351" s="29">
        <v>97.85981808453718</v>
      </c>
      <c r="D351" s="29">
        <v>97.39378793288111</v>
      </c>
      <c r="E351" s="29">
        <v>97.88732394366197</v>
      </c>
      <c r="F351" s="29">
        <v>98.066783831</v>
      </c>
      <c r="G351" s="39">
        <v>97.124183007</v>
      </c>
      <c r="H351" s="39">
        <v>97.93399517</v>
      </c>
    </row>
    <row r="352" spans="2:8" ht="13.5" thickBot="1">
      <c r="B352" s="23" t="s">
        <v>15</v>
      </c>
      <c r="C352" s="24">
        <v>100</v>
      </c>
      <c r="D352" s="24">
        <v>100</v>
      </c>
      <c r="E352" s="24">
        <v>100</v>
      </c>
      <c r="F352" s="24">
        <v>99.9999999997</v>
      </c>
      <c r="G352" s="40">
        <f>SUM(G350:G351)</f>
        <v>100.0000000005</v>
      </c>
      <c r="H352" s="40">
        <f>SUM(H350:H351)</f>
        <v>99.9999999996</v>
      </c>
    </row>
    <row r="353" spans="2:8" ht="12.75">
      <c r="B353" s="25" t="s">
        <v>16</v>
      </c>
      <c r="C353" s="26">
        <v>15.23972602739726</v>
      </c>
      <c r="D353" s="26">
        <v>17.0190788674201</v>
      </c>
      <c r="E353" s="26">
        <v>18.036951501154736</v>
      </c>
      <c r="F353" s="26">
        <v>17.624283723</v>
      </c>
      <c r="G353" s="36">
        <v>18.152050114</v>
      </c>
      <c r="H353" s="36">
        <v>19.666508364</v>
      </c>
    </row>
    <row r="354" spans="2:7" ht="12.75">
      <c r="B354" s="4"/>
      <c r="C354" s="25"/>
      <c r="D354" s="25"/>
      <c r="E354" s="25"/>
      <c r="F354" s="25"/>
      <c r="G354" s="25"/>
    </row>
    <row r="355" spans="6:7" ht="12.75">
      <c r="F355" s="1"/>
      <c r="G355" s="1"/>
    </row>
    <row r="356" spans="2:7" ht="12.75">
      <c r="B356" s="4" t="s">
        <v>220</v>
      </c>
      <c r="C356" s="25"/>
      <c r="D356" s="25"/>
      <c r="E356" s="25"/>
      <c r="F356" s="25"/>
      <c r="G356" s="25"/>
    </row>
    <row r="357" spans="2:7" ht="13.5" thickBot="1">
      <c r="B357" s="5"/>
      <c r="F357" s="1"/>
      <c r="G357" s="1"/>
    </row>
    <row r="358" spans="2:8" ht="12.75">
      <c r="B358" s="17" t="s">
        <v>221</v>
      </c>
      <c r="C358" s="18">
        <v>2005</v>
      </c>
      <c r="D358" s="18">
        <v>2006</v>
      </c>
      <c r="E358" s="18">
        <v>2007</v>
      </c>
      <c r="F358" s="18">
        <v>2008</v>
      </c>
      <c r="G358" s="18">
        <v>2009</v>
      </c>
      <c r="H358" s="18">
        <v>2010</v>
      </c>
    </row>
    <row r="359" spans="2:8" ht="12.75">
      <c r="B359" s="19"/>
      <c r="C359" s="20" t="s">
        <v>222</v>
      </c>
      <c r="D359" s="20" t="s">
        <v>223</v>
      </c>
      <c r="E359" s="20" t="s">
        <v>224</v>
      </c>
      <c r="F359" s="20" t="s">
        <v>225</v>
      </c>
      <c r="G359" s="21" t="s">
        <v>226</v>
      </c>
      <c r="H359" s="21" t="s">
        <v>515</v>
      </c>
    </row>
    <row r="360" spans="2:8" ht="12.75">
      <c r="B360" s="15" t="s">
        <v>691</v>
      </c>
      <c r="C360" s="29">
        <v>5.638872225554889</v>
      </c>
      <c r="D360" s="29">
        <v>5.729984301412872</v>
      </c>
      <c r="E360" s="29">
        <v>5.318786225707467</v>
      </c>
      <c r="F360" s="29">
        <v>5.2231404959</v>
      </c>
      <c r="G360" s="39">
        <v>5.4782608696</v>
      </c>
      <c r="H360" s="39">
        <v>5.270863836</v>
      </c>
    </row>
    <row r="361" spans="2:8" ht="12.75">
      <c r="B361" s="15" t="s">
        <v>692</v>
      </c>
      <c r="C361" s="29">
        <v>94.36112777444511</v>
      </c>
      <c r="D361" s="29">
        <v>94.27001569858713</v>
      </c>
      <c r="E361" s="29">
        <v>94.68121377429253</v>
      </c>
      <c r="F361" s="29">
        <v>94.776859504</v>
      </c>
      <c r="G361" s="39">
        <v>94.52173913</v>
      </c>
      <c r="H361" s="39">
        <v>94.729136164</v>
      </c>
    </row>
    <row r="362" spans="2:8" ht="13.5" thickBot="1">
      <c r="B362" s="23" t="s">
        <v>15</v>
      </c>
      <c r="C362" s="24">
        <v>100</v>
      </c>
      <c r="D362" s="24">
        <v>100</v>
      </c>
      <c r="E362" s="24">
        <v>100</v>
      </c>
      <c r="F362" s="24">
        <v>99.9999999999</v>
      </c>
      <c r="G362" s="40">
        <f>SUM(G360:G361)</f>
        <v>99.99999999959999</v>
      </c>
      <c r="H362" s="40">
        <f>SUM(H360:H361)</f>
        <v>100</v>
      </c>
    </row>
    <row r="363" spans="2:8" ht="12.75">
      <c r="B363" s="25" t="s">
        <v>16</v>
      </c>
      <c r="C363" s="26">
        <v>13.59262883235486</v>
      </c>
      <c r="D363" s="26">
        <v>15.481832543443918</v>
      </c>
      <c r="E363" s="26">
        <v>16.93418013856813</v>
      </c>
      <c r="F363" s="26">
        <v>15.6161272</v>
      </c>
      <c r="G363" s="36">
        <v>16.372437358</v>
      </c>
      <c r="H363" s="36">
        <v>18.020157248</v>
      </c>
    </row>
    <row r="364" spans="2:7" ht="12.75">
      <c r="B364" s="25"/>
      <c r="C364" s="36"/>
      <c r="D364" s="36"/>
      <c r="E364" s="36"/>
      <c r="F364" s="36"/>
      <c r="G364" s="36"/>
    </row>
    <row r="365" spans="6:7" ht="12.75">
      <c r="F365" s="1"/>
      <c r="G365" s="1"/>
    </row>
    <row r="366" spans="2:7" ht="12.75">
      <c r="B366" s="4" t="s">
        <v>227</v>
      </c>
      <c r="C366" s="25"/>
      <c r="D366" s="25"/>
      <c r="E366" s="25"/>
      <c r="F366" s="25"/>
      <c r="G366" s="25"/>
    </row>
    <row r="367" spans="2:7" ht="13.5" thickBot="1">
      <c r="B367" s="5"/>
      <c r="F367" s="1"/>
      <c r="G367" s="1"/>
    </row>
    <row r="368" spans="2:8" ht="12.75">
      <c r="B368" s="17" t="s">
        <v>228</v>
      </c>
      <c r="C368" s="18">
        <v>2005</v>
      </c>
      <c r="D368" s="18">
        <v>2006</v>
      </c>
      <c r="E368" s="18">
        <v>2007</v>
      </c>
      <c r="F368" s="18">
        <v>2008</v>
      </c>
      <c r="G368" s="18">
        <v>2009</v>
      </c>
      <c r="H368" s="18">
        <v>2010</v>
      </c>
    </row>
    <row r="369" spans="2:8" ht="12.75">
      <c r="B369" s="19"/>
      <c r="C369" s="20" t="s">
        <v>229</v>
      </c>
      <c r="D369" s="20" t="s">
        <v>230</v>
      </c>
      <c r="E369" s="20" t="s">
        <v>231</v>
      </c>
      <c r="F369" s="20" t="s">
        <v>232</v>
      </c>
      <c r="G369" s="21" t="s">
        <v>233</v>
      </c>
      <c r="H369" s="21" t="s">
        <v>516</v>
      </c>
    </row>
    <row r="370" spans="2:8" ht="12.75">
      <c r="B370" s="15" t="s">
        <v>693</v>
      </c>
      <c r="C370" s="29">
        <v>89.73</v>
      </c>
      <c r="D370" s="29">
        <v>58.075249552086</v>
      </c>
      <c r="E370" s="29">
        <v>54.5771375464684</v>
      </c>
      <c r="F370" s="29">
        <v>50.211059519</v>
      </c>
      <c r="G370" s="39">
        <v>54.578979717</v>
      </c>
      <c r="H370" s="39">
        <v>54.107414055</v>
      </c>
    </row>
    <row r="371" spans="2:8" ht="12.75">
      <c r="B371" s="15" t="s">
        <v>694</v>
      </c>
      <c r="C371" s="29">
        <v>10.26</v>
      </c>
      <c r="D371" s="29">
        <v>41.924750447914</v>
      </c>
      <c r="E371" s="29">
        <v>45.4228624535316</v>
      </c>
      <c r="F371" s="29">
        <v>49.788940481</v>
      </c>
      <c r="G371" s="39">
        <v>45.421020283</v>
      </c>
      <c r="H371" s="39">
        <v>45.892585945</v>
      </c>
    </row>
    <row r="372" spans="2:8" ht="13.5" thickBot="1">
      <c r="B372" s="23" t="s">
        <v>15</v>
      </c>
      <c r="C372" s="24">
        <f>SUM(C370:C371)</f>
        <v>99.99000000000001</v>
      </c>
      <c r="D372" s="24">
        <f>SUM(D370:D371)</f>
        <v>100</v>
      </c>
      <c r="E372" s="24">
        <f>SUM(E370:E371)</f>
        <v>100</v>
      </c>
      <c r="F372" s="24">
        <v>100</v>
      </c>
      <c r="G372" s="40">
        <f>SUM(G370:G371)</f>
        <v>100</v>
      </c>
      <c r="H372" s="40">
        <f>SUM(H370:H371)</f>
        <v>100</v>
      </c>
    </row>
    <row r="373" spans="2:8" ht="12.75">
      <c r="B373" s="25" t="s">
        <v>16</v>
      </c>
      <c r="C373" s="26">
        <v>15.72</v>
      </c>
      <c r="D373" s="26">
        <v>23.73921497144246</v>
      </c>
      <c r="E373" s="26">
        <v>24.849884526558892</v>
      </c>
      <c r="F373" s="26">
        <v>24.459243199</v>
      </c>
      <c r="G373" s="36">
        <v>30.884586181</v>
      </c>
      <c r="H373" s="36">
        <v>38.219619017</v>
      </c>
    </row>
    <row r="374" spans="2:7" ht="12.75">
      <c r="B374" s="25"/>
      <c r="C374" s="36"/>
      <c r="D374" s="36"/>
      <c r="E374" s="36"/>
      <c r="F374" s="36"/>
      <c r="G374" s="36"/>
    </row>
    <row r="375" spans="2:5" ht="12.75">
      <c r="B375" s="25"/>
      <c r="C375" s="36"/>
      <c r="D375" s="36"/>
      <c r="E375" s="36"/>
    </row>
    <row r="376" spans="2:8" ht="15">
      <c r="B376" s="91" t="s">
        <v>234</v>
      </c>
      <c r="C376" s="91"/>
      <c r="D376" s="91"/>
      <c r="E376" s="91"/>
      <c r="F376" s="91"/>
      <c r="G376" s="91"/>
      <c r="H376" s="91"/>
    </row>
    <row r="377" spans="3:4" ht="12.75">
      <c r="C377" s="28"/>
      <c r="D377" s="28"/>
    </row>
    <row r="378" spans="2:4" ht="12.75">
      <c r="B378" s="4" t="s">
        <v>235</v>
      </c>
      <c r="C378" s="33"/>
      <c r="D378" s="33"/>
    </row>
    <row r="379" spans="2:5" ht="13.5" thickBot="1">
      <c r="B379" s="5"/>
      <c r="C379" s="5"/>
      <c r="D379" s="5"/>
      <c r="E379" s="25"/>
    </row>
    <row r="380" spans="2:8" ht="12.75">
      <c r="B380" s="17" t="s">
        <v>236</v>
      </c>
      <c r="C380" s="18">
        <v>2005</v>
      </c>
      <c r="D380" s="18">
        <v>2006</v>
      </c>
      <c r="E380" s="18">
        <v>2007</v>
      </c>
      <c r="F380" s="18">
        <v>2008</v>
      </c>
      <c r="G380" s="18">
        <v>2009</v>
      </c>
      <c r="H380" s="18">
        <v>2010</v>
      </c>
    </row>
    <row r="381" spans="2:8" ht="12.75">
      <c r="B381" s="19"/>
      <c r="C381" s="20" t="s">
        <v>237</v>
      </c>
      <c r="D381" s="20" t="s">
        <v>238</v>
      </c>
      <c r="E381" s="20" t="s">
        <v>239</v>
      </c>
      <c r="F381" s="20" t="s">
        <v>240</v>
      </c>
      <c r="G381" s="21" t="s">
        <v>241</v>
      </c>
      <c r="H381" s="21" t="s">
        <v>517</v>
      </c>
    </row>
    <row r="382" spans="2:8" ht="12.75">
      <c r="B382" s="15" t="s">
        <v>242</v>
      </c>
      <c r="C382" s="29">
        <v>14.093959731543624</v>
      </c>
      <c r="D382" s="29">
        <v>19.064216307562315</v>
      </c>
      <c r="E382" s="29">
        <v>18.50444866540038</v>
      </c>
      <c r="F382" s="77">
        <v>15.374024782</v>
      </c>
      <c r="G382" s="39">
        <v>23.995186522</v>
      </c>
      <c r="H382" s="39">
        <v>29.562256001</v>
      </c>
    </row>
    <row r="383" spans="2:8" ht="12.75">
      <c r="B383" s="15" t="s">
        <v>243</v>
      </c>
      <c r="C383" s="29">
        <v>85.90604026845638</v>
      </c>
      <c r="D383" s="29">
        <v>80.93578369243768</v>
      </c>
      <c r="E383" s="29">
        <v>81.49555133459963</v>
      </c>
      <c r="F383" s="29">
        <v>84.625975218</v>
      </c>
      <c r="G383" s="39">
        <v>76.004813478</v>
      </c>
      <c r="H383" s="39">
        <v>70.437743999</v>
      </c>
    </row>
    <row r="384" spans="2:8" ht="13.5" thickBot="1">
      <c r="B384" s="23" t="s">
        <v>15</v>
      </c>
      <c r="C384" s="24">
        <v>99.99999999999996</v>
      </c>
      <c r="D384" s="24">
        <v>100</v>
      </c>
      <c r="E384" s="24">
        <v>100</v>
      </c>
      <c r="F384" s="24">
        <v>100</v>
      </c>
      <c r="G384" s="40">
        <f>SUM(G382:G383)</f>
        <v>100</v>
      </c>
      <c r="H384" s="40">
        <f>SUM(H382:H383)</f>
        <v>100</v>
      </c>
    </row>
    <row r="385" spans="2:8" ht="12.75">
      <c r="B385" s="25" t="s">
        <v>16</v>
      </c>
      <c r="C385" s="26">
        <v>47.38258317025441</v>
      </c>
      <c r="D385" s="26">
        <v>57.52825373678454</v>
      </c>
      <c r="E385" s="26">
        <v>57.7540415704388</v>
      </c>
      <c r="F385" s="26">
        <v>56.243869702</v>
      </c>
      <c r="G385" s="36">
        <v>59.154328018</v>
      </c>
      <c r="H385" s="36">
        <v>63.52699066</v>
      </c>
    </row>
    <row r="386" spans="6:7" ht="12.75">
      <c r="F386" s="1"/>
      <c r="G386" s="1"/>
    </row>
    <row r="387" spans="6:7" ht="12.75">
      <c r="F387" s="1"/>
      <c r="G387" s="1"/>
    </row>
    <row r="388" spans="2:7" ht="12.75">
      <c r="B388" s="4" t="s">
        <v>244</v>
      </c>
      <c r="F388" s="1"/>
      <c r="G388" s="1"/>
    </row>
    <row r="389" spans="2:7" ht="13.5" thickBot="1">
      <c r="B389" s="5"/>
      <c r="C389" s="25"/>
      <c r="D389" s="25"/>
      <c r="E389" s="25"/>
      <c r="F389" s="25"/>
      <c r="G389" s="25"/>
    </row>
    <row r="390" spans="2:8" ht="12.75">
      <c r="B390" s="17" t="s">
        <v>245</v>
      </c>
      <c r="C390" s="18">
        <v>2005</v>
      </c>
      <c r="D390" s="18">
        <v>2006</v>
      </c>
      <c r="E390" s="18">
        <v>2007</v>
      </c>
      <c r="F390" s="18">
        <v>2008</v>
      </c>
      <c r="G390" s="18">
        <v>2009</v>
      </c>
      <c r="H390" s="18">
        <v>2010</v>
      </c>
    </row>
    <row r="391" spans="2:8" ht="12.75">
      <c r="B391" s="19"/>
      <c r="C391" s="20" t="s">
        <v>246</v>
      </c>
      <c r="D391" s="20" t="s">
        <v>247</v>
      </c>
      <c r="E391" s="20" t="s">
        <v>248</v>
      </c>
      <c r="F391" s="20" t="s">
        <v>249</v>
      </c>
      <c r="G391" s="21" t="s">
        <v>250</v>
      </c>
      <c r="H391" s="21" t="s">
        <v>518</v>
      </c>
    </row>
    <row r="392" spans="2:8" ht="12.75">
      <c r="B392" s="15" t="s">
        <v>695</v>
      </c>
      <c r="C392" s="29">
        <v>54.5</v>
      </c>
      <c r="D392" s="29">
        <v>50.28901734104046</v>
      </c>
      <c r="E392" s="29">
        <v>56.81492109038737</v>
      </c>
      <c r="F392" s="29">
        <v>55.910165485</v>
      </c>
      <c r="G392" s="39">
        <v>21.450549451</v>
      </c>
      <c r="H392" s="39">
        <v>15.483456473</v>
      </c>
    </row>
    <row r="393" spans="2:8" ht="12.75">
      <c r="B393" s="15" t="s">
        <v>696</v>
      </c>
      <c r="C393" s="66">
        <v>31.35</v>
      </c>
      <c r="D393" s="66">
        <v>36.84971098265896</v>
      </c>
      <c r="E393" s="66">
        <v>32.281205164992826</v>
      </c>
      <c r="F393" s="66">
        <v>30.023640662</v>
      </c>
      <c r="G393" s="78">
        <v>70.769230769</v>
      </c>
      <c r="H393" s="78">
        <v>77.256665596</v>
      </c>
    </row>
    <row r="394" spans="2:8" ht="12.75">
      <c r="B394" s="15" t="s">
        <v>697</v>
      </c>
      <c r="C394" s="29">
        <v>14.13</v>
      </c>
      <c r="D394" s="29">
        <v>12.861271676300579</v>
      </c>
      <c r="E394" s="29">
        <v>10.9038737446198</v>
      </c>
      <c r="F394" s="29">
        <v>14.066193853</v>
      </c>
      <c r="G394" s="39">
        <v>7.7802197802</v>
      </c>
      <c r="H394" s="39">
        <v>7.2598779313</v>
      </c>
    </row>
    <row r="395" spans="2:8" ht="13.5" thickBot="1">
      <c r="B395" s="23" t="s">
        <v>15</v>
      </c>
      <c r="C395" s="24">
        <v>100</v>
      </c>
      <c r="D395" s="24">
        <v>100.00000000000001</v>
      </c>
      <c r="E395" s="24">
        <v>100</v>
      </c>
      <c r="F395" s="24">
        <v>100</v>
      </c>
      <c r="G395" s="40">
        <f>SUM(G392:G394)</f>
        <v>100.0000000002</v>
      </c>
      <c r="H395" s="40">
        <f>SUM(H392:H394)</f>
        <v>100.0000000003</v>
      </c>
    </row>
    <row r="396" spans="2:8" ht="12.75">
      <c r="B396" s="25" t="s">
        <v>16</v>
      </c>
      <c r="C396" s="26">
        <v>59.58</v>
      </c>
      <c r="D396" s="26">
        <v>38.337950138504155</v>
      </c>
      <c r="E396" s="26">
        <v>37.655321447866015</v>
      </c>
      <c r="F396" s="26">
        <v>50.507462687</v>
      </c>
      <c r="G396" s="36">
        <v>76.061517887</v>
      </c>
      <c r="H396" s="36">
        <v>87.468389997</v>
      </c>
    </row>
    <row r="397" spans="6:7" ht="12.75">
      <c r="F397" s="1"/>
      <c r="G397" s="1"/>
    </row>
    <row r="398" spans="6:7" ht="12.75">
      <c r="F398" s="1"/>
      <c r="G398" s="1"/>
    </row>
    <row r="399" spans="2:7" ht="12.75">
      <c r="B399" s="4" t="s">
        <v>251</v>
      </c>
      <c r="F399" s="1"/>
      <c r="G399" s="1"/>
    </row>
    <row r="400" spans="2:7" ht="13.5" thickBot="1">
      <c r="B400" s="5"/>
      <c r="C400" s="25"/>
      <c r="D400" s="25"/>
      <c r="E400" s="25"/>
      <c r="F400" s="25"/>
      <c r="G400" s="25"/>
    </row>
    <row r="401" spans="2:8" ht="12.75">
      <c r="B401" s="17" t="s">
        <v>252</v>
      </c>
      <c r="C401" s="18">
        <v>2005</v>
      </c>
      <c r="D401" s="18">
        <v>2006</v>
      </c>
      <c r="E401" s="18">
        <v>2007</v>
      </c>
      <c r="F401" s="18">
        <v>2008</v>
      </c>
      <c r="G401" s="18">
        <v>2009</v>
      </c>
      <c r="H401" s="18">
        <v>2010</v>
      </c>
    </row>
    <row r="402" spans="2:8" ht="12.75">
      <c r="B402" s="19"/>
      <c r="C402" s="20" t="s">
        <v>253</v>
      </c>
      <c r="D402" s="20" t="s">
        <v>254</v>
      </c>
      <c r="E402" s="20" t="s">
        <v>255</v>
      </c>
      <c r="F402" s="20" t="s">
        <v>256</v>
      </c>
      <c r="G402" s="21" t="s">
        <v>257</v>
      </c>
      <c r="H402" s="21" t="s">
        <v>519</v>
      </c>
    </row>
    <row r="403" spans="2:8" ht="12.75">
      <c r="B403" s="15" t="s">
        <v>258</v>
      </c>
      <c r="C403" s="66">
        <v>10.424128180961358</v>
      </c>
      <c r="D403" s="66">
        <v>15.531177829099308</v>
      </c>
      <c r="E403" s="66">
        <v>16.20087803833387</v>
      </c>
      <c r="F403" s="66">
        <v>11.423775671</v>
      </c>
      <c r="G403" s="78">
        <v>22.188628538</v>
      </c>
      <c r="H403" s="78">
        <v>27.917461418</v>
      </c>
    </row>
    <row r="404" spans="2:8" ht="12.75">
      <c r="B404" s="15" t="s">
        <v>259</v>
      </c>
      <c r="C404" s="29">
        <v>89.57587181903864</v>
      </c>
      <c r="D404" s="29">
        <v>84.4688221709007</v>
      </c>
      <c r="E404" s="29">
        <v>83.79912196166613</v>
      </c>
      <c r="F404" s="29">
        <v>88.576224329</v>
      </c>
      <c r="G404" s="39">
        <v>77.811371462</v>
      </c>
      <c r="H404" s="39">
        <v>72.082538582</v>
      </c>
    </row>
    <row r="405" spans="2:8" ht="13.5" thickBot="1">
      <c r="B405" s="23" t="s">
        <v>15</v>
      </c>
      <c r="C405" s="24">
        <v>100</v>
      </c>
      <c r="D405" s="24">
        <v>100</v>
      </c>
      <c r="E405" s="24">
        <v>100</v>
      </c>
      <c r="F405" s="24">
        <v>100</v>
      </c>
      <c r="G405" s="40">
        <f>SUM(G403:G404)</f>
        <v>100</v>
      </c>
      <c r="H405" s="40">
        <f>SUM(H403:H404)</f>
        <v>100</v>
      </c>
    </row>
    <row r="406" spans="2:8" ht="12.75">
      <c r="B406" s="25" t="s">
        <v>16</v>
      </c>
      <c r="C406" s="26">
        <v>43.25668623613829</v>
      </c>
      <c r="D406" s="26">
        <v>52.61878721594361</v>
      </c>
      <c r="E406" s="26">
        <v>53.9203233256351</v>
      </c>
      <c r="F406" s="26">
        <v>52.284342574</v>
      </c>
      <c r="G406" s="36">
        <v>56.506264237</v>
      </c>
      <c r="H406" s="36">
        <v>60.862223629</v>
      </c>
    </row>
    <row r="407" spans="6:7" ht="12.75">
      <c r="F407" s="1"/>
      <c r="G407" s="1"/>
    </row>
    <row r="408" spans="6:7" ht="12.75">
      <c r="F408" s="1"/>
      <c r="G408" s="1"/>
    </row>
    <row r="409" spans="2:7" ht="12.75">
      <c r="B409" s="4" t="s">
        <v>260</v>
      </c>
      <c r="F409" s="1"/>
      <c r="G409" s="1"/>
    </row>
    <row r="410" spans="2:7" ht="13.5" thickBot="1">
      <c r="B410" s="5"/>
      <c r="C410" s="25"/>
      <c r="D410" s="25"/>
      <c r="E410" s="25"/>
      <c r="F410" s="25"/>
      <c r="G410" s="25"/>
    </row>
    <row r="411" spans="2:8" ht="12.75">
      <c r="B411" s="17" t="s">
        <v>261</v>
      </c>
      <c r="C411" s="18">
        <v>2005</v>
      </c>
      <c r="D411" s="18">
        <v>2006</v>
      </c>
      <c r="E411" s="18">
        <v>2007</v>
      </c>
      <c r="F411" s="18">
        <v>2008</v>
      </c>
      <c r="G411" s="18">
        <v>2009</v>
      </c>
      <c r="H411" s="18">
        <v>2010</v>
      </c>
    </row>
    <row r="412" spans="2:8" ht="12.75">
      <c r="B412" s="19"/>
      <c r="C412" s="20" t="s">
        <v>262</v>
      </c>
      <c r="D412" s="20" t="s">
        <v>263</v>
      </c>
      <c r="E412" s="20" t="s">
        <v>264</v>
      </c>
      <c r="F412" s="20" t="s">
        <v>265</v>
      </c>
      <c r="G412" s="21" t="s">
        <v>266</v>
      </c>
      <c r="H412" s="21" t="s">
        <v>520</v>
      </c>
    </row>
    <row r="413" spans="2:8" ht="12.75">
      <c r="B413" s="15" t="s">
        <v>698</v>
      </c>
      <c r="C413" s="29">
        <v>58.64</v>
      </c>
      <c r="D413" s="29">
        <v>54.60829493087557</v>
      </c>
      <c r="E413" s="29">
        <v>55.977229601518026</v>
      </c>
      <c r="F413" s="29">
        <v>57</v>
      </c>
      <c r="G413" s="39">
        <v>26.375176305</v>
      </c>
      <c r="H413" s="39">
        <v>25.20242915</v>
      </c>
    </row>
    <row r="414" spans="2:8" ht="12.75">
      <c r="B414" s="15" t="s">
        <v>699</v>
      </c>
      <c r="C414" s="29">
        <v>28.7</v>
      </c>
      <c r="D414" s="29">
        <v>34.10138248847926</v>
      </c>
      <c r="E414" s="29">
        <v>33.586337760910816</v>
      </c>
      <c r="F414" s="29">
        <v>32</v>
      </c>
      <c r="G414" s="39">
        <v>67.465914433</v>
      </c>
      <c r="H414" s="39">
        <v>68.927125506</v>
      </c>
    </row>
    <row r="415" spans="2:8" ht="12.75">
      <c r="B415" s="15" t="s">
        <v>700</v>
      </c>
      <c r="C415" s="29">
        <v>12.65</v>
      </c>
      <c r="D415" s="29">
        <v>11.290322580645162</v>
      </c>
      <c r="E415" s="29">
        <v>10.436432637571157</v>
      </c>
      <c r="F415" s="29">
        <v>11</v>
      </c>
      <c r="G415" s="39">
        <v>6.1589092619</v>
      </c>
      <c r="H415" s="39">
        <v>5.8704453441</v>
      </c>
    </row>
    <row r="416" spans="2:8" ht="13.5" thickBot="1">
      <c r="B416" s="23" t="s">
        <v>15</v>
      </c>
      <c r="C416" s="24">
        <f>SUM(C413:C415)</f>
        <v>99.99000000000001</v>
      </c>
      <c r="D416" s="24">
        <v>100</v>
      </c>
      <c r="E416" s="24">
        <v>100</v>
      </c>
      <c r="F416" s="24">
        <v>100</v>
      </c>
      <c r="G416" s="40">
        <f>SUM(G413:G415)</f>
        <v>99.99999999989998</v>
      </c>
      <c r="H416" s="40">
        <f>SUM(H413:H415)</f>
        <v>100.0000000001</v>
      </c>
    </row>
    <row r="417" spans="2:8" ht="12.75">
      <c r="B417" s="25" t="s">
        <v>16</v>
      </c>
      <c r="C417" s="26">
        <v>58.589</v>
      </c>
      <c r="D417" s="26">
        <v>32.267657992565056</v>
      </c>
      <c r="E417" s="26">
        <v>34.831460674157306</v>
      </c>
      <c r="F417" s="26">
        <v>51.858254105</v>
      </c>
      <c r="G417" s="36">
        <v>80.507191522</v>
      </c>
      <c r="H417" s="36">
        <v>92.049689441</v>
      </c>
    </row>
    <row r="419" spans="3:4" ht="12.75">
      <c r="C419" s="28"/>
      <c r="D419" s="28"/>
    </row>
    <row r="420" spans="2:8" ht="15">
      <c r="B420" s="91" t="s">
        <v>267</v>
      </c>
      <c r="C420" s="91"/>
      <c r="D420" s="91"/>
      <c r="E420" s="91"/>
      <c r="F420" s="91"/>
      <c r="G420" s="91"/>
      <c r="H420" s="91"/>
    </row>
    <row r="421" spans="3:4" ht="12.75">
      <c r="C421" s="28"/>
      <c r="D421" s="28"/>
    </row>
    <row r="422" spans="2:4" ht="12.75">
      <c r="B422" s="4" t="s">
        <v>268</v>
      </c>
      <c r="C422" s="33"/>
      <c r="D422" s="33"/>
    </row>
    <row r="423" spans="2:5" ht="13.5" thickBot="1">
      <c r="B423" s="5"/>
      <c r="C423" s="5"/>
      <c r="D423" s="5"/>
      <c r="E423" s="25"/>
    </row>
    <row r="424" spans="2:8" ht="12.75">
      <c r="B424" s="17" t="s">
        <v>269</v>
      </c>
      <c r="C424" s="18">
        <v>2005</v>
      </c>
      <c r="D424" s="18">
        <v>2006</v>
      </c>
      <c r="E424" s="18">
        <v>2007</v>
      </c>
      <c r="F424" s="18">
        <v>2008</v>
      </c>
      <c r="G424" s="18">
        <v>2009</v>
      </c>
      <c r="H424" s="18">
        <v>2010</v>
      </c>
    </row>
    <row r="425" spans="2:8" ht="12.75">
      <c r="B425" s="19"/>
      <c r="C425" s="20" t="s">
        <v>270</v>
      </c>
      <c r="D425" s="20" t="s">
        <v>271</v>
      </c>
      <c r="E425" s="20" t="s">
        <v>272</v>
      </c>
      <c r="F425" s="21" t="s">
        <v>273</v>
      </c>
      <c r="G425" s="21" t="s">
        <v>274</v>
      </c>
      <c r="H425" s="21" t="s">
        <v>521</v>
      </c>
    </row>
    <row r="426" spans="2:8" ht="12.75">
      <c r="B426" s="15" t="s">
        <v>275</v>
      </c>
      <c r="C426" s="29">
        <v>12.31203007518797</v>
      </c>
      <c r="D426" s="29">
        <v>15.781413718062383</v>
      </c>
      <c r="E426" s="29">
        <v>17.38241308793456</v>
      </c>
      <c r="F426" s="39">
        <v>18.021016905</v>
      </c>
      <c r="G426" s="39">
        <v>25.900396347</v>
      </c>
      <c r="H426" s="39">
        <v>32.556279985</v>
      </c>
    </row>
    <row r="427" spans="2:8" ht="12.75">
      <c r="B427" s="15" t="s">
        <v>276</v>
      </c>
      <c r="C427" s="29">
        <v>87.68796992481202</v>
      </c>
      <c r="D427" s="29">
        <v>84.21858628193762</v>
      </c>
      <c r="E427" s="29">
        <v>82.61758691206543</v>
      </c>
      <c r="F427" s="39">
        <v>81.978983095</v>
      </c>
      <c r="G427" s="39">
        <v>74.099603653</v>
      </c>
      <c r="H427" s="39">
        <v>67.443720015</v>
      </c>
    </row>
    <row r="428" spans="2:8" ht="13.5" thickBot="1">
      <c r="B428" s="23" t="s">
        <v>15</v>
      </c>
      <c r="C428" s="24">
        <v>100</v>
      </c>
      <c r="D428" s="24">
        <v>100</v>
      </c>
      <c r="E428" s="24">
        <v>100</v>
      </c>
      <c r="F428" s="40">
        <f>SUM(F426:F427)</f>
        <v>100</v>
      </c>
      <c r="G428" s="40">
        <f>SUM(G426:G427)</f>
        <v>100</v>
      </c>
      <c r="H428" s="40">
        <f>SUM(H426:H427)</f>
        <v>100</v>
      </c>
    </row>
    <row r="429" spans="2:8" ht="12.75">
      <c r="B429" s="25" t="s">
        <v>16</v>
      </c>
      <c r="C429" s="26">
        <v>69.3498452012384</v>
      </c>
      <c r="D429" s="26">
        <v>75.38583059910074</v>
      </c>
      <c r="E429" s="26">
        <v>79.05311778290994</v>
      </c>
      <c r="F429" s="36">
        <v>79.092457798</v>
      </c>
      <c r="G429" s="36">
        <v>82.616742597</v>
      </c>
      <c r="H429" s="36">
        <v>85.789668091</v>
      </c>
    </row>
    <row r="430" ht="12.75">
      <c r="G430" s="1"/>
    </row>
    <row r="431" ht="12.75">
      <c r="G431" s="1"/>
    </row>
    <row r="432" spans="2:7" ht="12.75">
      <c r="B432" s="4" t="s">
        <v>277</v>
      </c>
      <c r="G432" s="1"/>
    </row>
    <row r="433" spans="2:7" ht="13.5" thickBot="1">
      <c r="B433" s="5"/>
      <c r="G433" s="1"/>
    </row>
    <row r="434" spans="2:8" ht="12.75">
      <c r="B434" s="17" t="s">
        <v>278</v>
      </c>
      <c r="C434" s="18">
        <v>2005</v>
      </c>
      <c r="D434" s="18">
        <v>2006</v>
      </c>
      <c r="E434" s="18">
        <v>2007</v>
      </c>
      <c r="F434" s="18">
        <v>2008</v>
      </c>
      <c r="G434" s="18">
        <v>2009</v>
      </c>
      <c r="H434" s="18">
        <v>2010</v>
      </c>
    </row>
    <row r="435" spans="2:8" ht="12.75">
      <c r="B435" s="19"/>
      <c r="C435" s="20" t="s">
        <v>279</v>
      </c>
      <c r="D435" s="20" t="s">
        <v>280</v>
      </c>
      <c r="E435" s="20" t="s">
        <v>281</v>
      </c>
      <c r="F435" s="21" t="s">
        <v>282</v>
      </c>
      <c r="G435" s="21" t="s">
        <v>283</v>
      </c>
      <c r="H435" s="21" t="s">
        <v>522</v>
      </c>
    </row>
    <row r="436" spans="2:8" ht="12.75">
      <c r="B436" s="15" t="s">
        <v>701</v>
      </c>
      <c r="C436" s="29">
        <v>65.28</v>
      </c>
      <c r="D436" s="29">
        <v>58.74125874125874</v>
      </c>
      <c r="E436" s="29">
        <v>57.72594752186589</v>
      </c>
      <c r="F436" s="39">
        <v>58.286252354</v>
      </c>
      <c r="G436" s="39">
        <v>54.028963981</v>
      </c>
      <c r="H436" s="39">
        <v>47.839721254</v>
      </c>
    </row>
    <row r="437" spans="2:8" ht="12.75">
      <c r="B437" s="15" t="s">
        <v>702</v>
      </c>
      <c r="C437" s="29">
        <v>24.03</v>
      </c>
      <c r="D437" s="29">
        <v>29.65034965034965</v>
      </c>
      <c r="E437" s="29">
        <v>29.737609329446062</v>
      </c>
      <c r="F437" s="39">
        <v>28.625235405</v>
      </c>
      <c r="G437" s="39">
        <v>26.62458225</v>
      </c>
      <c r="H437" s="39">
        <v>26.027874564</v>
      </c>
    </row>
    <row r="438" spans="2:8" ht="12.75">
      <c r="B438" s="15" t="s">
        <v>703</v>
      </c>
      <c r="C438" s="29">
        <v>10.68</v>
      </c>
      <c r="D438" s="29">
        <v>11.608391608391608</v>
      </c>
      <c r="E438" s="29">
        <v>12.536443148688047</v>
      </c>
      <c r="F438" s="39">
        <v>13.088512241</v>
      </c>
      <c r="G438" s="39">
        <v>19.346453769</v>
      </c>
      <c r="H438" s="39">
        <v>26.132404181</v>
      </c>
    </row>
    <row r="439" spans="2:8" ht="13.5" thickBot="1">
      <c r="B439" s="23" t="s">
        <v>15</v>
      </c>
      <c r="C439" s="24">
        <v>100</v>
      </c>
      <c r="D439" s="24">
        <v>100</v>
      </c>
      <c r="E439" s="24">
        <v>100</v>
      </c>
      <c r="F439" s="40">
        <f>SUM(F436:F438)</f>
        <v>100</v>
      </c>
      <c r="G439" s="40">
        <f>SUM(G436:G438)</f>
        <v>100</v>
      </c>
      <c r="H439" s="40">
        <f>SUM(H436:H438)</f>
        <v>99.999999999</v>
      </c>
    </row>
    <row r="440" spans="2:8" ht="12.75">
      <c r="B440" s="25" t="s">
        <v>16</v>
      </c>
      <c r="C440" s="26">
        <v>64.43</v>
      </c>
      <c r="D440" s="26">
        <v>73.03370786516854</v>
      </c>
      <c r="E440" s="26">
        <v>72.05882352941177</v>
      </c>
      <c r="F440" s="36">
        <v>76.92864904</v>
      </c>
      <c r="G440" s="36">
        <v>59.724994456</v>
      </c>
      <c r="H440" s="36">
        <v>54.222558096</v>
      </c>
    </row>
  </sheetData>
  <sheetProtection/>
  <mergeCells count="9">
    <mergeCell ref="B420:H420"/>
    <mergeCell ref="B2:H2"/>
    <mergeCell ref="B5:H5"/>
    <mergeCell ref="B18:H18"/>
    <mergeCell ref="B152:H152"/>
    <mergeCell ref="B188:H188"/>
    <mergeCell ref="B300:H300"/>
    <mergeCell ref="B344:H344"/>
    <mergeCell ref="B376:H3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12" manualBreakCount="12">
    <brk id="36" min="1" max="7" man="1"/>
    <brk id="61" min="1" max="7" man="1"/>
    <brk id="91" min="1" max="7" man="1"/>
    <brk id="122" min="1" max="7" man="1"/>
    <brk id="151" min="1" max="7" man="1"/>
    <brk id="187" min="1" max="7" man="1"/>
    <brk id="223" min="1" max="7" man="1"/>
    <brk id="256" min="1" max="7" man="1"/>
    <brk id="298" min="1" max="7" man="1"/>
    <brk id="341" min="1" max="7" man="1"/>
    <brk id="375" min="1" max="7" man="1"/>
    <brk id="41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504"/>
  <sheetViews>
    <sheetView workbookViewId="0" topLeftCell="A460">
      <selection activeCell="C477" sqref="C477:H477"/>
    </sheetView>
  </sheetViews>
  <sheetFormatPr defaultColWidth="11.421875" defaultRowHeight="12.75"/>
  <cols>
    <col min="1" max="1" width="5.421875" style="0" customWidth="1"/>
    <col min="2" max="2" width="44.140625" style="1" customWidth="1"/>
    <col min="3" max="5" width="12.421875" style="1" customWidth="1"/>
    <col min="6" max="8" width="12.421875" style="0" customWidth="1"/>
  </cols>
  <sheetData>
    <row r="1" ht="7.5" customHeight="1"/>
    <row r="2" spans="2:8" ht="22.5" customHeight="1">
      <c r="B2" s="92" t="s">
        <v>705</v>
      </c>
      <c r="C2" s="92"/>
      <c r="D2" s="92"/>
      <c r="E2" s="92"/>
      <c r="F2" s="92"/>
      <c r="G2" s="92"/>
      <c r="H2" s="92"/>
    </row>
    <row r="3" spans="2:5" ht="12.75">
      <c r="B3" s="2"/>
      <c r="C3" s="3"/>
      <c r="D3" s="3"/>
      <c r="E3" s="3"/>
    </row>
    <row r="4" spans="2:5" ht="12.75">
      <c r="B4" s="2" t="s">
        <v>523</v>
      </c>
      <c r="C4" s="3"/>
      <c r="D4" s="3"/>
      <c r="E4" s="3"/>
    </row>
    <row r="5" spans="2:8" ht="15">
      <c r="B5" s="91" t="s">
        <v>0</v>
      </c>
      <c r="C5" s="91"/>
      <c r="D5" s="91"/>
      <c r="E5" s="91"/>
      <c r="F5" s="91"/>
      <c r="G5" s="91"/>
      <c r="H5" s="91"/>
    </row>
    <row r="7" spans="2:3" ht="12.75">
      <c r="B7" s="4" t="s">
        <v>1</v>
      </c>
      <c r="C7" s="5"/>
    </row>
    <row r="8" spans="2:3" ht="13.5" thickBot="1">
      <c r="B8" s="6"/>
      <c r="C8" s="6"/>
    </row>
    <row r="9" spans="2:5" ht="12.75">
      <c r="B9" s="7" t="s">
        <v>2</v>
      </c>
      <c r="C9" s="7" t="s">
        <v>3</v>
      </c>
      <c r="D9" s="72" t="s">
        <v>4</v>
      </c>
      <c r="E9"/>
    </row>
    <row r="10" spans="2:5" ht="12.75">
      <c r="B10" s="8">
        <v>2005</v>
      </c>
      <c r="C10" s="9">
        <v>25731</v>
      </c>
      <c r="D10" s="9">
        <v>100</v>
      </c>
      <c r="E10"/>
    </row>
    <row r="11" spans="2:5" ht="12.75">
      <c r="B11" s="10">
        <v>2006</v>
      </c>
      <c r="C11" s="11">
        <v>40408</v>
      </c>
      <c r="D11" s="11">
        <v>129</v>
      </c>
      <c r="E11"/>
    </row>
    <row r="12" spans="2:5" ht="12.75">
      <c r="B12" s="10">
        <v>2007</v>
      </c>
      <c r="C12" s="11">
        <v>42827</v>
      </c>
      <c r="D12" s="11">
        <v>151</v>
      </c>
      <c r="E12"/>
    </row>
    <row r="13" spans="2:5" ht="12.75">
      <c r="B13" s="10">
        <v>2008</v>
      </c>
      <c r="C13" s="11">
        <v>48522</v>
      </c>
      <c r="D13" s="11">
        <v>144</v>
      </c>
      <c r="E13"/>
    </row>
    <row r="14" spans="2:5" ht="12.75">
      <c r="B14" s="10">
        <v>2009</v>
      </c>
      <c r="C14" s="11">
        <v>57982</v>
      </c>
      <c r="D14" s="11">
        <v>177</v>
      </c>
      <c r="E14"/>
    </row>
    <row r="15" spans="2:5" ht="13.5" thickBot="1">
      <c r="B15" s="13">
        <v>2010</v>
      </c>
      <c r="C15" s="14">
        <v>58266</v>
      </c>
      <c r="D15" s="14">
        <v>160</v>
      </c>
      <c r="E15"/>
    </row>
    <row r="16" spans="2:5" ht="12.75">
      <c r="B16" s="10"/>
      <c r="C16" s="11"/>
      <c r="D16" s="11"/>
      <c r="E16" s="12"/>
    </row>
    <row r="18" spans="2:3" ht="12.75">
      <c r="B18" s="15"/>
      <c r="C18" s="16"/>
    </row>
    <row r="19" spans="2:3" ht="12.75">
      <c r="B19" s="15"/>
      <c r="C19" s="16"/>
    </row>
    <row r="20" spans="2:8" ht="15">
      <c r="B20" s="91" t="s">
        <v>284</v>
      </c>
      <c r="C20" s="91"/>
      <c r="D20" s="91"/>
      <c r="E20" s="91"/>
      <c r="F20" s="91"/>
      <c r="G20" s="91"/>
      <c r="H20" s="91"/>
    </row>
    <row r="22" spans="2:4" ht="12.75">
      <c r="B22" s="4" t="s">
        <v>6</v>
      </c>
      <c r="C22" s="5"/>
      <c r="D22" s="5"/>
    </row>
    <row r="23" spans="2:4" ht="13.5" thickBot="1">
      <c r="B23" s="5"/>
      <c r="C23" s="5"/>
      <c r="D23" s="5"/>
    </row>
    <row r="24" spans="2:8" ht="12.75">
      <c r="B24" s="17" t="s">
        <v>7</v>
      </c>
      <c r="C24" s="18">
        <v>2005</v>
      </c>
      <c r="D24" s="18">
        <v>2006</v>
      </c>
      <c r="E24" s="18">
        <v>2007</v>
      </c>
      <c r="F24" s="18">
        <v>2008</v>
      </c>
      <c r="G24" s="18">
        <v>2009</v>
      </c>
      <c r="H24" s="18">
        <v>2010</v>
      </c>
    </row>
    <row r="25" spans="2:8" ht="12.75">
      <c r="B25" s="19"/>
      <c r="C25" s="20" t="s">
        <v>285</v>
      </c>
      <c r="D25" s="20" t="s">
        <v>286</v>
      </c>
      <c r="E25" s="20" t="s">
        <v>287</v>
      </c>
      <c r="F25" s="20" t="s">
        <v>288</v>
      </c>
      <c r="G25" s="20" t="s">
        <v>524</v>
      </c>
      <c r="H25" s="20" t="s">
        <v>553</v>
      </c>
    </row>
    <row r="26" spans="2:8" ht="12.75">
      <c r="B26" s="15" t="s">
        <v>13</v>
      </c>
      <c r="C26" s="16">
        <v>78.22386319471434</v>
      </c>
      <c r="D26" s="16">
        <v>78.37837837837837</v>
      </c>
      <c r="E26" s="16">
        <v>78.27498423523367</v>
      </c>
      <c r="F26" s="22">
        <v>77.944025391</v>
      </c>
      <c r="G26" s="22">
        <v>77.60967447</v>
      </c>
      <c r="H26" s="22">
        <v>77.780257128</v>
      </c>
    </row>
    <row r="27" spans="2:8" ht="12.75">
      <c r="B27" s="15" t="s">
        <v>14</v>
      </c>
      <c r="C27" s="16">
        <v>21.77613680528566</v>
      </c>
      <c r="D27" s="16">
        <v>21.62162162162162</v>
      </c>
      <c r="E27" s="16">
        <v>21.725015764766333</v>
      </c>
      <c r="F27" s="22">
        <v>22.055974609</v>
      </c>
      <c r="G27" s="22">
        <v>22.39032553</v>
      </c>
      <c r="H27" s="22">
        <v>22.219742872</v>
      </c>
    </row>
    <row r="28" spans="2:8" ht="13.5" thickBot="1">
      <c r="B28" s="23" t="s">
        <v>15</v>
      </c>
      <c r="C28" s="24">
        <v>100</v>
      </c>
      <c r="D28" s="24">
        <v>100</v>
      </c>
      <c r="E28" s="24">
        <v>100</v>
      </c>
      <c r="F28" s="24">
        <v>100</v>
      </c>
      <c r="G28" s="24">
        <v>99.974129902</v>
      </c>
      <c r="H28" s="24">
        <v>99.987986133</v>
      </c>
    </row>
    <row r="29" spans="2:8" ht="12.75">
      <c r="B29" s="25" t="s">
        <v>16</v>
      </c>
      <c r="C29" s="26">
        <v>100</v>
      </c>
      <c r="D29" s="26">
        <v>99.9901009701049</v>
      </c>
      <c r="E29" s="16">
        <v>99.97665024400494</v>
      </c>
      <c r="F29" s="26">
        <v>99.976650244</v>
      </c>
      <c r="G29" s="26">
        <v>99.976650244</v>
      </c>
      <c r="H29" s="26">
        <v>99.987986133</v>
      </c>
    </row>
    <row r="30" spans="3:8" ht="12.75">
      <c r="C30" s="16"/>
      <c r="D30" s="16"/>
      <c r="G30" s="16"/>
      <c r="H30" s="16"/>
    </row>
    <row r="31" spans="7:8" ht="12.75">
      <c r="G31" s="1"/>
      <c r="H31" s="1"/>
    </row>
    <row r="32" spans="2:8" ht="12.75">
      <c r="B32" s="4" t="s">
        <v>17</v>
      </c>
      <c r="C32" s="5"/>
      <c r="D32" s="5"/>
      <c r="E32" s="5"/>
      <c r="G32" s="5"/>
      <c r="H32" s="5"/>
    </row>
    <row r="33" spans="2:8" ht="13.5" thickBot="1">
      <c r="B33" s="5"/>
      <c r="C33" s="5"/>
      <c r="D33" s="5"/>
      <c r="G33" s="5"/>
      <c r="H33" s="5"/>
    </row>
    <row r="34" spans="2:8" ht="12.75">
      <c r="B34" s="27"/>
      <c r="C34" s="18">
        <v>2005</v>
      </c>
      <c r="D34" s="18">
        <v>2006</v>
      </c>
      <c r="E34" s="18">
        <v>2007</v>
      </c>
      <c r="F34" s="18">
        <v>2008</v>
      </c>
      <c r="G34" s="18">
        <v>2009</v>
      </c>
      <c r="H34" s="18">
        <v>2010</v>
      </c>
    </row>
    <row r="35" spans="2:8" ht="12.75">
      <c r="B35" s="19"/>
      <c r="C35" s="20" t="s">
        <v>289</v>
      </c>
      <c r="D35" s="20" t="s">
        <v>290</v>
      </c>
      <c r="E35" s="20" t="s">
        <v>291</v>
      </c>
      <c r="F35" s="20" t="s">
        <v>291</v>
      </c>
      <c r="G35" s="20" t="s">
        <v>525</v>
      </c>
      <c r="H35" s="20" t="s">
        <v>526</v>
      </c>
    </row>
    <row r="36" spans="2:8" ht="13.5" thickBot="1">
      <c r="B36" s="23" t="s">
        <v>22</v>
      </c>
      <c r="C36" s="24">
        <v>32.871425706837776</v>
      </c>
      <c r="D36" s="24">
        <v>33.64879591728244</v>
      </c>
      <c r="E36" s="24">
        <v>33.96625134666729</v>
      </c>
      <c r="F36" s="24">
        <v>34.191949232</v>
      </c>
      <c r="G36" s="24">
        <v>35.190670282</v>
      </c>
      <c r="H36" s="24">
        <v>35.857351401</v>
      </c>
    </row>
    <row r="37" spans="2:5" ht="12.75">
      <c r="B37" s="15"/>
      <c r="C37" s="16"/>
      <c r="D37" s="16"/>
      <c r="E37" s="16"/>
    </row>
    <row r="38" spans="2:5" ht="12.75">
      <c r="B38" s="15"/>
      <c r="C38" s="16"/>
      <c r="D38" s="16"/>
      <c r="E38" s="16"/>
    </row>
    <row r="39" spans="2:4" ht="12.75">
      <c r="B39" s="4" t="s">
        <v>23</v>
      </c>
      <c r="C39" s="5"/>
      <c r="D39" s="5"/>
    </row>
    <row r="40" spans="2:4" ht="13.5" thickBot="1">
      <c r="B40" s="5"/>
      <c r="C40" s="5"/>
      <c r="D40" s="5"/>
    </row>
    <row r="41" spans="2:8" ht="16.5" customHeight="1">
      <c r="B41" s="17" t="s">
        <v>24</v>
      </c>
      <c r="C41" s="18">
        <v>2005</v>
      </c>
      <c r="D41" s="18">
        <v>2006</v>
      </c>
      <c r="E41" s="18">
        <v>2007</v>
      </c>
      <c r="F41" s="18">
        <v>2008</v>
      </c>
      <c r="G41" s="18">
        <v>2009</v>
      </c>
      <c r="H41" s="18">
        <v>2010</v>
      </c>
    </row>
    <row r="42" spans="2:8" ht="12.75" customHeight="1">
      <c r="B42" s="19"/>
      <c r="C42" s="20" t="s">
        <v>289</v>
      </c>
      <c r="D42" s="20" t="s">
        <v>290</v>
      </c>
      <c r="E42" s="20" t="s">
        <v>291</v>
      </c>
      <c r="F42" s="20" t="s">
        <v>292</v>
      </c>
      <c r="G42" s="20" t="s">
        <v>526</v>
      </c>
      <c r="H42" s="20" t="s">
        <v>526</v>
      </c>
    </row>
    <row r="43" spans="2:8" ht="12.75">
      <c r="B43" s="15" t="s">
        <v>26</v>
      </c>
      <c r="C43" s="29">
        <v>2.871465811108883</v>
      </c>
      <c r="D43" s="29">
        <v>2.772314071553878</v>
      </c>
      <c r="E43" s="29">
        <v>2.803409995784346</v>
      </c>
      <c r="F43" s="16">
        <v>3.0846366525</v>
      </c>
      <c r="G43" s="16">
        <v>2.8955639136</v>
      </c>
      <c r="H43" s="16">
        <v>2.8955639136</v>
      </c>
    </row>
    <row r="44" spans="2:8" ht="11.25" customHeight="1">
      <c r="B44" s="15" t="s">
        <v>27</v>
      </c>
      <c r="C44" s="29">
        <v>15.09925807098456</v>
      </c>
      <c r="D44" s="29">
        <v>14.124714262931263</v>
      </c>
      <c r="E44" s="29">
        <v>13.846081783690103</v>
      </c>
      <c r="F44" s="16">
        <v>13.617793917</v>
      </c>
      <c r="G44" s="16">
        <v>10.771635152</v>
      </c>
      <c r="H44" s="16">
        <v>10.771635152</v>
      </c>
    </row>
    <row r="45" spans="2:8" ht="12.75" customHeight="1">
      <c r="B45" s="15" t="s">
        <v>28</v>
      </c>
      <c r="C45" s="29">
        <v>19.438540204531783</v>
      </c>
      <c r="D45" s="29">
        <v>19.2786135771623</v>
      </c>
      <c r="E45" s="29">
        <v>18.932971099348915</v>
      </c>
      <c r="F45" s="16">
        <v>19.28568481</v>
      </c>
      <c r="G45" s="16">
        <v>17.460971714</v>
      </c>
      <c r="H45" s="16">
        <v>17.460971714</v>
      </c>
    </row>
    <row r="46" spans="2:8" ht="12.75" customHeight="1">
      <c r="B46" s="15" t="s">
        <v>29</v>
      </c>
      <c r="C46" s="29">
        <v>41.351513936234205</v>
      </c>
      <c r="D46" s="29">
        <v>38.700760193503804</v>
      </c>
      <c r="E46" s="29">
        <v>37.38582603400628</v>
      </c>
      <c r="F46" s="16">
        <v>35.796228284</v>
      </c>
      <c r="G46" s="16">
        <v>33.709447507</v>
      </c>
      <c r="H46" s="16">
        <v>33.709447507</v>
      </c>
    </row>
    <row r="47" spans="1:8" ht="12.75" customHeight="1">
      <c r="A47" s="30"/>
      <c r="B47" s="15" t="s">
        <v>30</v>
      </c>
      <c r="C47" s="29">
        <v>17.790254662121516</v>
      </c>
      <c r="D47" s="29">
        <v>20.129179735261282</v>
      </c>
      <c r="E47" s="29">
        <v>21.691882523771604</v>
      </c>
      <c r="F47" s="16">
        <v>22.13304172</v>
      </c>
      <c r="G47" s="16">
        <v>25.146409741</v>
      </c>
      <c r="H47" s="16">
        <v>25.146409741</v>
      </c>
    </row>
    <row r="48" spans="2:8" ht="12.75" customHeight="1">
      <c r="B48" s="15" t="s">
        <v>31</v>
      </c>
      <c r="C48" s="29">
        <v>2.991778624423501</v>
      </c>
      <c r="D48" s="29">
        <v>4.210302482589974</v>
      </c>
      <c r="E48" s="29">
        <v>4.592720970537262</v>
      </c>
      <c r="F48" s="16">
        <v>5.1561919696</v>
      </c>
      <c r="G48" s="16">
        <v>7.9756813849</v>
      </c>
      <c r="H48" s="16">
        <v>7.9756813849</v>
      </c>
    </row>
    <row r="49" spans="2:8" ht="12.75" customHeight="1">
      <c r="B49" s="15" t="s">
        <v>32</v>
      </c>
      <c r="C49" s="29">
        <v>0.45718869059554845</v>
      </c>
      <c r="D49" s="29">
        <v>0.7841156769975015</v>
      </c>
      <c r="E49" s="29">
        <v>0.7471075928614923</v>
      </c>
      <c r="F49" s="16">
        <v>0.9264226468</v>
      </c>
      <c r="G49" s="16">
        <v>2.0402905868</v>
      </c>
      <c r="H49" s="16">
        <v>2.0402905868</v>
      </c>
    </row>
    <row r="50" spans="2:8" ht="12.75" customHeight="1" thickBot="1">
      <c r="B50" s="23" t="s">
        <v>15</v>
      </c>
      <c r="C50" s="31">
        <v>100</v>
      </c>
      <c r="D50" s="31">
        <v>100</v>
      </c>
      <c r="E50" s="31">
        <v>100</v>
      </c>
      <c r="F50" s="24">
        <f>SUM(F43:F49)</f>
        <v>99.99999999990001</v>
      </c>
      <c r="G50" s="24">
        <f>SUM(G43:G49)</f>
        <v>99.99999999929999</v>
      </c>
      <c r="H50" s="24">
        <f>SUM(H43:H49)</f>
        <v>99.99999999929999</v>
      </c>
    </row>
    <row r="51" spans="2:8" ht="12.75" customHeight="1">
      <c r="B51" s="25" t="s">
        <v>16</v>
      </c>
      <c r="C51" s="32">
        <v>96.9064552485329</v>
      </c>
      <c r="D51" s="32">
        <v>93.10532567808355</v>
      </c>
      <c r="E51" s="32">
        <v>99.69878814766386</v>
      </c>
      <c r="F51" s="16">
        <v>99.884588434</v>
      </c>
      <c r="G51" s="16">
        <v>99.933065596</v>
      </c>
      <c r="H51" s="16">
        <v>99.933065596</v>
      </c>
    </row>
    <row r="52" spans="2:5" ht="12.75" customHeight="1">
      <c r="B52" s="15"/>
      <c r="C52" s="16"/>
      <c r="D52" s="16"/>
      <c r="E52" s="16"/>
    </row>
    <row r="53" spans="2:5" ht="12.75" customHeight="1">
      <c r="B53" s="15"/>
      <c r="C53" s="16"/>
      <c r="D53" s="16"/>
      <c r="E53" s="16"/>
    </row>
    <row r="54" spans="2:8" ht="12.75">
      <c r="B54" s="95" t="s">
        <v>293</v>
      </c>
      <c r="C54" s="95"/>
      <c r="D54" s="95"/>
      <c r="E54" s="95"/>
      <c r="F54" s="95"/>
      <c r="G54" s="95"/>
      <c r="H54" s="95"/>
    </row>
    <row r="55" spans="2:5" ht="12.75" customHeight="1">
      <c r="B55" s="93"/>
      <c r="C55" s="93"/>
      <c r="D55" s="93"/>
      <c r="E55" s="93"/>
    </row>
    <row r="56" spans="2:5" ht="12.75" customHeight="1" thickBot="1">
      <c r="B56" s="55"/>
      <c r="C56" s="55"/>
      <c r="D56" s="55"/>
      <c r="E56" s="55"/>
    </row>
    <row r="57" spans="2:8" ht="12.75" customHeight="1">
      <c r="B57" s="17" t="s">
        <v>24</v>
      </c>
      <c r="C57" s="18">
        <v>2005</v>
      </c>
      <c r="D57" s="18">
        <v>2006</v>
      </c>
      <c r="E57" s="18">
        <v>2007</v>
      </c>
      <c r="F57" s="18">
        <v>2008</v>
      </c>
      <c r="G57" s="18">
        <v>2009</v>
      </c>
      <c r="H57" s="18">
        <v>2010</v>
      </c>
    </row>
    <row r="58" spans="2:8" ht="12.75" customHeight="1">
      <c r="B58" s="19"/>
      <c r="C58" s="20" t="s">
        <v>289</v>
      </c>
      <c r="D58" s="20" t="s">
        <v>290</v>
      </c>
      <c r="E58" s="20" t="s">
        <v>294</v>
      </c>
      <c r="F58" s="20" t="s">
        <v>295</v>
      </c>
      <c r="G58" s="20" t="s">
        <v>525</v>
      </c>
      <c r="H58" s="20" t="s">
        <v>527</v>
      </c>
    </row>
    <row r="59" spans="2:8" ht="12.75" customHeight="1">
      <c r="B59" s="15" t="s">
        <v>117</v>
      </c>
      <c r="C59" s="16">
        <v>36.805</v>
      </c>
      <c r="D59" s="16">
        <v>38.0926954</v>
      </c>
      <c r="E59" s="16">
        <v>37.71165606</v>
      </c>
      <c r="F59" s="16">
        <v>38.06</v>
      </c>
      <c r="G59" s="16">
        <v>39.4219</v>
      </c>
      <c r="H59" s="16">
        <v>40.394685722</v>
      </c>
    </row>
    <row r="60" spans="2:8" ht="12.75" customHeight="1">
      <c r="B60" s="15" t="s">
        <v>118</v>
      </c>
      <c r="C60" s="16">
        <v>34.37909</v>
      </c>
      <c r="D60" s="16">
        <v>33.2613982</v>
      </c>
      <c r="E60" s="16">
        <v>33.9184163</v>
      </c>
      <c r="F60" s="16">
        <v>34.37909</v>
      </c>
      <c r="G60" s="16">
        <v>34.6307</v>
      </c>
      <c r="H60" s="16">
        <v>36.360863095</v>
      </c>
    </row>
    <row r="61" spans="2:8" ht="12.75" customHeight="1">
      <c r="B61" s="15" t="s">
        <v>296</v>
      </c>
      <c r="C61" s="16">
        <v>31.3801653</v>
      </c>
      <c r="D61" s="16">
        <v>32.5307551</v>
      </c>
      <c r="E61" s="16">
        <v>32.754295</v>
      </c>
      <c r="F61" s="16">
        <v>33.00938</v>
      </c>
      <c r="G61" s="16">
        <v>33.6404</v>
      </c>
      <c r="H61" s="16">
        <v>34.162300683</v>
      </c>
    </row>
    <row r="62" spans="2:8" ht="12.75" customHeight="1">
      <c r="B62" s="15" t="s">
        <v>120</v>
      </c>
      <c r="C62" s="16">
        <v>34.3624339</v>
      </c>
      <c r="D62" s="16">
        <v>35.6773547</v>
      </c>
      <c r="E62" s="16">
        <v>36.549325</v>
      </c>
      <c r="F62" s="16">
        <v>37.24</v>
      </c>
      <c r="G62" s="16">
        <v>38.3732</v>
      </c>
      <c r="H62" s="16">
        <v>38.686255924</v>
      </c>
    </row>
    <row r="63" spans="2:8" ht="12.75" customHeight="1">
      <c r="B63" s="15" t="s">
        <v>121</v>
      </c>
      <c r="C63" s="16">
        <v>35.36</v>
      </c>
      <c r="D63" s="16">
        <v>36.026667</v>
      </c>
      <c r="E63" s="16">
        <v>36.3076923</v>
      </c>
      <c r="F63" s="16">
        <v>35.36</v>
      </c>
      <c r="G63" s="16">
        <v>36.7731</v>
      </c>
      <c r="H63" s="16">
        <v>34.655737705</v>
      </c>
    </row>
    <row r="64" spans="2:8" ht="12.75" customHeight="1">
      <c r="B64" s="15" t="s">
        <v>136</v>
      </c>
      <c r="C64" s="16">
        <v>38.3939394</v>
      </c>
      <c r="D64" s="16">
        <v>36.0266667</v>
      </c>
      <c r="E64" s="16">
        <v>38.644444</v>
      </c>
      <c r="F64" s="16">
        <v>39.881889763779526</v>
      </c>
      <c r="G64" s="16">
        <v>40.2883</v>
      </c>
      <c r="H64" s="16">
        <v>39.244274809</v>
      </c>
    </row>
    <row r="65" spans="2:8" ht="12.75" customHeight="1">
      <c r="B65" s="15" t="s">
        <v>137</v>
      </c>
      <c r="C65" s="16">
        <v>33.2380952</v>
      </c>
      <c r="D65" s="16">
        <v>35.7906977</v>
      </c>
      <c r="E65" s="16">
        <v>34.2142857</v>
      </c>
      <c r="F65" s="16">
        <v>36.68421052631579</v>
      </c>
      <c r="G65" s="16">
        <v>34.625</v>
      </c>
      <c r="H65" s="16">
        <v>35.528301887</v>
      </c>
    </row>
    <row r="66" spans="2:8" ht="12.75" customHeight="1">
      <c r="B66" s="15" t="s">
        <v>122</v>
      </c>
      <c r="C66" s="16">
        <v>31.0185306</v>
      </c>
      <c r="D66" s="16">
        <v>31.3810474</v>
      </c>
      <c r="E66" s="16">
        <v>31.6842953</v>
      </c>
      <c r="F66" s="16">
        <v>31.873373807458805</v>
      </c>
      <c r="G66" s="16">
        <v>32.4001</v>
      </c>
      <c r="H66" s="16">
        <v>32.872445044</v>
      </c>
    </row>
    <row r="67" spans="2:8" ht="12.75" customHeight="1">
      <c r="B67" s="15" t="s">
        <v>123</v>
      </c>
      <c r="C67" s="16">
        <v>36.271012</v>
      </c>
      <c r="D67" s="16">
        <v>37.613155</v>
      </c>
      <c r="E67" s="16">
        <v>37.7417417</v>
      </c>
      <c r="F67" s="16">
        <v>36.98125</v>
      </c>
      <c r="G67" s="16">
        <v>37.691</v>
      </c>
      <c r="H67" s="16">
        <v>38.007256894</v>
      </c>
    </row>
    <row r="68" spans="2:8" ht="12.75" customHeight="1">
      <c r="B68" s="15" t="s">
        <v>124</v>
      </c>
      <c r="C68" s="16">
        <v>33.28292021</v>
      </c>
      <c r="D68" s="16">
        <v>34.0663684</v>
      </c>
      <c r="E68" s="16">
        <v>34.4787604</v>
      </c>
      <c r="F68" s="16">
        <v>34.875725900116144</v>
      </c>
      <c r="G68" s="16">
        <v>35.8746</v>
      </c>
      <c r="H68" s="16">
        <v>36.348291336</v>
      </c>
    </row>
    <row r="69" spans="2:8" ht="12.75" customHeight="1">
      <c r="B69" s="15" t="s">
        <v>125</v>
      </c>
      <c r="C69" s="16">
        <v>33.3060109</v>
      </c>
      <c r="D69" s="16">
        <v>32.9643527</v>
      </c>
      <c r="E69" s="16">
        <v>33.8040752</v>
      </c>
      <c r="F69" s="16">
        <v>33.43417366946779</v>
      </c>
      <c r="G69" s="16">
        <v>33.9771</v>
      </c>
      <c r="H69" s="16">
        <v>34.77480916</v>
      </c>
    </row>
    <row r="70" spans="2:8" ht="12.75" customHeight="1">
      <c r="B70" s="15" t="s">
        <v>126</v>
      </c>
      <c r="C70" s="16">
        <v>31.7302586</v>
      </c>
      <c r="D70" s="16">
        <v>32.3065539</v>
      </c>
      <c r="E70" s="16">
        <v>32.4937334</v>
      </c>
      <c r="F70" s="16">
        <v>32.761120840630475</v>
      </c>
      <c r="G70" s="16">
        <v>33.5775</v>
      </c>
      <c r="H70" s="16">
        <v>34.307260726</v>
      </c>
    </row>
    <row r="71" spans="2:8" ht="12.75" customHeight="1">
      <c r="B71" s="15" t="s">
        <v>127</v>
      </c>
      <c r="C71" s="16">
        <v>38.48992576882291</v>
      </c>
      <c r="D71" s="16">
        <v>37.9892802</v>
      </c>
      <c r="E71" s="16">
        <v>38.6490964</v>
      </c>
      <c r="F71" s="16">
        <v>38.48992576882291</v>
      </c>
      <c r="G71" s="16">
        <v>39.2393</v>
      </c>
      <c r="H71" s="16">
        <v>39.890426759</v>
      </c>
    </row>
    <row r="72" spans="2:8" ht="12.75" customHeight="1">
      <c r="B72" s="15" t="s">
        <v>128</v>
      </c>
      <c r="C72" s="16">
        <v>27.3661972</v>
      </c>
      <c r="D72" s="16">
        <v>27.7578616</v>
      </c>
      <c r="E72" s="16">
        <v>28.7640449</v>
      </c>
      <c r="F72" s="16">
        <v>29.25735294117647</v>
      </c>
      <c r="G72" s="16">
        <v>30.9183</v>
      </c>
      <c r="H72" s="16">
        <v>32.840236686</v>
      </c>
    </row>
    <row r="73" spans="2:8" ht="12.75" customHeight="1">
      <c r="B73" s="15" t="s">
        <v>129</v>
      </c>
      <c r="C73" s="16">
        <v>28.4567901</v>
      </c>
      <c r="D73" s="16">
        <v>29.5223881</v>
      </c>
      <c r="E73" s="16">
        <v>29.5223881</v>
      </c>
      <c r="F73" s="16">
        <v>29.58450704225352</v>
      </c>
      <c r="G73" s="16">
        <v>29.9174</v>
      </c>
      <c r="H73" s="16">
        <v>31.204918033</v>
      </c>
    </row>
    <row r="74" spans="2:8" ht="12.75" customHeight="1">
      <c r="B74" s="15" t="s">
        <v>130</v>
      </c>
      <c r="C74" s="16">
        <v>31.2222222</v>
      </c>
      <c r="D74" s="16">
        <v>29</v>
      </c>
      <c r="E74" s="16">
        <v>30</v>
      </c>
      <c r="F74" s="16">
        <v>29</v>
      </c>
      <c r="G74" s="16">
        <v>29.2308</v>
      </c>
      <c r="H74" s="16">
        <v>33.666666667</v>
      </c>
    </row>
    <row r="75" spans="2:8" ht="12.75" customHeight="1">
      <c r="B75" s="15" t="s">
        <v>131</v>
      </c>
      <c r="C75" s="16">
        <v>29.6184211</v>
      </c>
      <c r="D75" s="16">
        <v>27.962963</v>
      </c>
      <c r="E75" s="16">
        <v>30.9745763</v>
      </c>
      <c r="F75" s="16">
        <v>31.571428571428573</v>
      </c>
      <c r="G75" s="16">
        <v>33.0161</v>
      </c>
      <c r="H75" s="16">
        <v>25.905172414</v>
      </c>
    </row>
    <row r="76" spans="2:8" ht="12.75" customHeight="1">
      <c r="B76" s="15" t="s">
        <v>132</v>
      </c>
      <c r="C76" s="16">
        <v>27.5714286</v>
      </c>
      <c r="D76" s="16">
        <v>25</v>
      </c>
      <c r="E76" s="16">
        <v>24.25</v>
      </c>
      <c r="F76" s="16">
        <v>25.333333333333332</v>
      </c>
      <c r="G76" s="16">
        <v>32.7143</v>
      </c>
      <c r="H76" s="16">
        <v>36.928571429</v>
      </c>
    </row>
    <row r="77" spans="2:8" ht="12.75" customHeight="1">
      <c r="B77" s="15" t="s">
        <v>133</v>
      </c>
      <c r="C77" s="16">
        <v>26.91</v>
      </c>
      <c r="D77" s="16">
        <v>31.1136364</v>
      </c>
      <c r="E77" s="16">
        <v>32.8787879</v>
      </c>
      <c r="F77" s="16">
        <v>33</v>
      </c>
      <c r="G77" s="16">
        <v>31.6579</v>
      </c>
      <c r="H77" s="16">
        <v>25.371859296</v>
      </c>
    </row>
    <row r="78" spans="2:8" ht="12.75" customHeight="1">
      <c r="B78" s="15" t="s">
        <v>134</v>
      </c>
      <c r="C78" s="16">
        <v>29.91666667</v>
      </c>
      <c r="D78" s="16">
        <v>33.6369565</v>
      </c>
      <c r="E78" s="16">
        <v>29.7863248</v>
      </c>
      <c r="F78" s="16">
        <v>28.89423076923077</v>
      </c>
      <c r="G78" s="16">
        <v>29.1026</v>
      </c>
      <c r="H78" s="16">
        <v>29.8984375</v>
      </c>
    </row>
    <row r="79" spans="2:8" ht="12.75" customHeight="1">
      <c r="B79" s="15" t="s">
        <v>135</v>
      </c>
      <c r="C79" s="16">
        <v>33.2763466</v>
      </c>
      <c r="D79" s="16">
        <v>33.6369565</v>
      </c>
      <c r="E79" s="16">
        <v>34.3970276</v>
      </c>
      <c r="F79" s="16">
        <v>32.62011173184357</v>
      </c>
      <c r="G79" s="16">
        <v>34.8024</v>
      </c>
      <c r="H79" s="16">
        <v>36.327433628</v>
      </c>
    </row>
    <row r="80" spans="2:8" ht="12.75" customHeight="1">
      <c r="B80" s="15" t="s">
        <v>138</v>
      </c>
      <c r="C80" s="16" t="s">
        <v>189</v>
      </c>
      <c r="D80" s="16" t="s">
        <v>189</v>
      </c>
      <c r="E80" s="16">
        <v>27</v>
      </c>
      <c r="F80" s="16">
        <v>29.3739837398374</v>
      </c>
      <c r="G80" s="16">
        <v>28.6494</v>
      </c>
      <c r="H80" s="16">
        <v>32.222910217</v>
      </c>
    </row>
    <row r="81" spans="2:8" ht="12.75" customHeight="1">
      <c r="B81" s="56" t="s">
        <v>139</v>
      </c>
      <c r="C81" s="16" t="s">
        <v>189</v>
      </c>
      <c r="D81" s="16" t="s">
        <v>189</v>
      </c>
      <c r="E81" s="16">
        <v>29.9090909</v>
      </c>
      <c r="F81" s="16">
        <v>31.571428571428573</v>
      </c>
      <c r="G81" s="16">
        <v>31.7699</v>
      </c>
      <c r="H81" s="16">
        <v>33.958579882</v>
      </c>
    </row>
    <row r="82" spans="2:8" ht="12.75" customHeight="1" thickBot="1">
      <c r="B82" s="23" t="s">
        <v>140</v>
      </c>
      <c r="C82" s="24" t="s">
        <v>189</v>
      </c>
      <c r="D82" s="24" t="s">
        <v>189</v>
      </c>
      <c r="E82" s="24">
        <v>35</v>
      </c>
      <c r="F82" s="24">
        <v>32.31707317073171</v>
      </c>
      <c r="G82" s="24">
        <v>33.2727</v>
      </c>
      <c r="H82" s="24">
        <v>32.93902439</v>
      </c>
    </row>
    <row r="83" spans="2:5" ht="12.75" customHeight="1">
      <c r="B83" s="94" t="s">
        <v>297</v>
      </c>
      <c r="C83" s="94"/>
      <c r="D83" s="94"/>
      <c r="E83" s="94"/>
    </row>
    <row r="84" spans="2:5" ht="12.75" customHeight="1">
      <c r="B84" s="55"/>
      <c r="C84" s="55"/>
      <c r="D84" s="55"/>
      <c r="E84" s="55"/>
    </row>
    <row r="85" spans="2:5" ht="12.75" customHeight="1">
      <c r="B85" s="55"/>
      <c r="C85" s="55"/>
      <c r="D85" s="55"/>
      <c r="E85" s="55"/>
    </row>
    <row r="86" spans="2:8" ht="12.75">
      <c r="B86" s="95" t="s">
        <v>298</v>
      </c>
      <c r="C86" s="95"/>
      <c r="D86" s="95"/>
      <c r="E86" s="95"/>
      <c r="F86" s="95"/>
      <c r="G86" s="95"/>
      <c r="H86" s="95"/>
    </row>
    <row r="87" spans="2:5" ht="12.75" customHeight="1" thickBot="1">
      <c r="B87" s="55"/>
      <c r="C87" s="55"/>
      <c r="D87" s="55"/>
      <c r="E87" s="55"/>
    </row>
    <row r="88" spans="2:8" ht="12.75" customHeight="1">
      <c r="B88" s="17" t="s">
        <v>24</v>
      </c>
      <c r="C88" s="18">
        <v>2005</v>
      </c>
      <c r="D88" s="18">
        <v>2006</v>
      </c>
      <c r="E88" s="18">
        <v>2007</v>
      </c>
      <c r="F88" s="18">
        <v>2008</v>
      </c>
      <c r="G88" s="18">
        <v>2009</v>
      </c>
      <c r="H88" s="18">
        <v>2010</v>
      </c>
    </row>
    <row r="89" spans="2:8" ht="12.75" customHeight="1">
      <c r="B89" s="19"/>
      <c r="C89" s="20" t="s">
        <v>299</v>
      </c>
      <c r="D89" s="20" t="s">
        <v>300</v>
      </c>
      <c r="E89" s="20" t="s">
        <v>301</v>
      </c>
      <c r="F89" s="20" t="s">
        <v>302</v>
      </c>
      <c r="G89" s="20" t="s">
        <v>528</v>
      </c>
      <c r="H89" s="20" t="s">
        <v>554</v>
      </c>
    </row>
    <row r="90" spans="2:8" ht="12.75" customHeight="1">
      <c r="B90" s="15" t="s">
        <v>117</v>
      </c>
      <c r="C90" s="16">
        <v>20.2655753</v>
      </c>
      <c r="D90" s="16">
        <v>20.2310976</v>
      </c>
      <c r="E90" s="16">
        <v>20.0143847</v>
      </c>
      <c r="F90" s="16">
        <v>20.258</v>
      </c>
      <c r="G90" s="88">
        <v>20.2193</v>
      </c>
      <c r="H90" s="88">
        <v>20.396485293</v>
      </c>
    </row>
    <row r="91" spans="2:8" ht="12.75" customHeight="1">
      <c r="B91" s="15" t="s">
        <v>118</v>
      </c>
      <c r="C91" s="16">
        <v>15.9375</v>
      </c>
      <c r="D91" s="16">
        <v>15.6273917</v>
      </c>
      <c r="E91" s="16">
        <v>15.3742972</v>
      </c>
      <c r="F91" s="16">
        <v>15.57125</v>
      </c>
      <c r="G91" s="89">
        <v>15.6732</v>
      </c>
      <c r="H91" s="89">
        <v>16.050436469</v>
      </c>
    </row>
    <row r="92" spans="2:8" ht="12.75" customHeight="1">
      <c r="B92" s="15" t="s">
        <v>296</v>
      </c>
      <c r="C92" s="16">
        <v>16.52702703</v>
      </c>
      <c r="D92" s="16">
        <v>15.9864333</v>
      </c>
      <c r="E92" s="16">
        <v>16.0079134</v>
      </c>
      <c r="F92" s="16">
        <v>15.93975</v>
      </c>
      <c r="G92" s="89">
        <v>15.8324</v>
      </c>
      <c r="H92" s="89">
        <v>15.919524618</v>
      </c>
    </row>
    <row r="93" spans="2:8" ht="12.75" customHeight="1">
      <c r="B93" s="15" t="s">
        <v>120</v>
      </c>
      <c r="C93" s="16">
        <v>22.182058</v>
      </c>
      <c r="D93" s="16">
        <v>23.0981387</v>
      </c>
      <c r="E93" s="16">
        <v>23.4560531</v>
      </c>
      <c r="F93" s="16">
        <v>23.665551839464882</v>
      </c>
      <c r="G93" s="89">
        <v>24.525</v>
      </c>
      <c r="H93" s="89">
        <v>24.824587706</v>
      </c>
    </row>
    <row r="94" spans="2:8" ht="12.75" customHeight="1">
      <c r="B94" s="15" t="s">
        <v>121</v>
      </c>
      <c r="C94" s="16">
        <v>24.265625</v>
      </c>
      <c r="D94" s="16">
        <v>24.4347826</v>
      </c>
      <c r="E94" s="16">
        <v>25.4545455</v>
      </c>
      <c r="F94" s="16">
        <v>24.265625</v>
      </c>
      <c r="G94" s="89">
        <v>25.8523</v>
      </c>
      <c r="H94" s="89">
        <v>23.875</v>
      </c>
    </row>
    <row r="95" spans="2:8" ht="12.75" customHeight="1">
      <c r="B95" s="15" t="s">
        <v>136</v>
      </c>
      <c r="C95" s="16">
        <v>28.3269231</v>
      </c>
      <c r="D95" s="16">
        <v>25.1290323</v>
      </c>
      <c r="E95" s="16">
        <v>25.25</v>
      </c>
      <c r="F95" s="16">
        <v>28.677966101694917</v>
      </c>
      <c r="G95" s="89">
        <v>29.7049</v>
      </c>
      <c r="H95" s="89">
        <v>24.704225352</v>
      </c>
    </row>
    <row r="96" spans="2:8" ht="12.75" customHeight="1">
      <c r="B96" s="15" t="s">
        <v>137</v>
      </c>
      <c r="C96" s="16">
        <v>22.9375</v>
      </c>
      <c r="D96" s="16">
        <v>19.9565217</v>
      </c>
      <c r="E96" s="16">
        <v>21.0833333</v>
      </c>
      <c r="F96" s="16">
        <v>21.166666666666668</v>
      </c>
      <c r="G96" s="89">
        <v>21.25</v>
      </c>
      <c r="H96" s="89">
        <v>21.787878788</v>
      </c>
    </row>
    <row r="97" spans="2:8" ht="12.75" customHeight="1">
      <c r="B97" s="15" t="s">
        <v>122</v>
      </c>
      <c r="C97" s="16">
        <v>20.3742615</v>
      </c>
      <c r="D97" s="16">
        <v>20.5631832</v>
      </c>
      <c r="E97" s="16">
        <v>20.7134752</v>
      </c>
      <c r="F97" s="16">
        <v>20.25864595545135</v>
      </c>
      <c r="G97" s="89">
        <v>20.9283</v>
      </c>
      <c r="H97" s="89">
        <v>20.984291406</v>
      </c>
    </row>
    <row r="98" spans="2:8" ht="12.75" customHeight="1">
      <c r="B98" s="15" t="s">
        <v>123</v>
      </c>
      <c r="C98" s="16">
        <v>24.5702703</v>
      </c>
      <c r="D98" s="16">
        <v>25.6329114</v>
      </c>
      <c r="E98" s="16">
        <v>26.3338088</v>
      </c>
      <c r="F98" s="16">
        <v>25.87421383647799</v>
      </c>
      <c r="G98" s="89">
        <v>25.9795</v>
      </c>
      <c r="H98" s="89">
        <v>26.089147287</v>
      </c>
    </row>
    <row r="99" spans="2:8" ht="12.75" customHeight="1">
      <c r="B99" s="15" t="s">
        <v>124</v>
      </c>
      <c r="C99" s="16">
        <v>25.339876</v>
      </c>
      <c r="D99" s="16">
        <v>26.0982955</v>
      </c>
      <c r="E99" s="16">
        <v>26.1774691</v>
      </c>
      <c r="F99" s="16">
        <v>26.44012944983819</v>
      </c>
      <c r="G99" s="89">
        <v>26.9706</v>
      </c>
      <c r="H99" s="89">
        <v>26.97685869</v>
      </c>
    </row>
    <row r="100" spans="2:8" ht="12.75" customHeight="1">
      <c r="B100" s="15" t="s">
        <v>125</v>
      </c>
      <c r="C100" s="16">
        <v>27.3356164</v>
      </c>
      <c r="D100" s="16">
        <v>27.43772244</v>
      </c>
      <c r="E100" s="16">
        <v>28.6620112</v>
      </c>
      <c r="F100" s="16">
        <v>28.041362530413625</v>
      </c>
      <c r="G100" s="89">
        <v>28.1483</v>
      </c>
      <c r="H100" s="89">
        <v>28.418740849</v>
      </c>
    </row>
    <row r="101" spans="2:8" ht="12.75" customHeight="1">
      <c r="B101" s="15" t="s">
        <v>126</v>
      </c>
      <c r="C101" s="16">
        <v>21.7311961</v>
      </c>
      <c r="D101" s="16">
        <v>22.5159875</v>
      </c>
      <c r="E101" s="16">
        <v>22.612695</v>
      </c>
      <c r="F101" s="16">
        <v>22.64275798241555</v>
      </c>
      <c r="G101" s="89">
        <v>22.8933</v>
      </c>
      <c r="H101" s="89">
        <v>23.14866582</v>
      </c>
    </row>
    <row r="102" spans="2:8" ht="12.75" customHeight="1">
      <c r="B102" s="15" t="s">
        <v>127</v>
      </c>
      <c r="C102" s="16">
        <v>25.1168831</v>
      </c>
      <c r="D102" s="16">
        <v>26.0845411</v>
      </c>
      <c r="E102" s="16">
        <v>26.654185</v>
      </c>
      <c r="F102" s="16">
        <v>26.537437603993343</v>
      </c>
      <c r="G102" s="89">
        <v>26.8005</v>
      </c>
      <c r="H102" s="89">
        <v>26.918367347</v>
      </c>
    </row>
    <row r="103" spans="2:8" ht="12.75" customHeight="1">
      <c r="B103" s="15" t="s">
        <v>128</v>
      </c>
      <c r="C103" s="16">
        <v>19.7225806</v>
      </c>
      <c r="D103" s="16">
        <v>19.4731183</v>
      </c>
      <c r="E103" s="16">
        <v>19.6149733</v>
      </c>
      <c r="F103" s="16">
        <v>20.0427807486631</v>
      </c>
      <c r="G103" s="89">
        <v>21.7832</v>
      </c>
      <c r="H103" s="89">
        <v>21.925619835</v>
      </c>
    </row>
    <row r="104" spans="2:8" ht="12.75" customHeight="1">
      <c r="B104" s="15" t="s">
        <v>129</v>
      </c>
      <c r="C104" s="16">
        <v>19.4042553</v>
      </c>
      <c r="D104" s="16">
        <v>19.4042553</v>
      </c>
      <c r="E104" s="16">
        <v>19.575</v>
      </c>
      <c r="F104" s="16">
        <v>20.275510204081634</v>
      </c>
      <c r="G104" s="89">
        <v>20.2237</v>
      </c>
      <c r="H104" s="89">
        <v>20.84375</v>
      </c>
    </row>
    <row r="105" spans="2:8" ht="12.75" customHeight="1">
      <c r="B105" s="15" t="s">
        <v>130</v>
      </c>
      <c r="C105" s="16">
        <v>17.5</v>
      </c>
      <c r="D105" s="16">
        <v>21.42857014</v>
      </c>
      <c r="E105" s="16">
        <v>21</v>
      </c>
      <c r="F105" s="16">
        <v>22</v>
      </c>
      <c r="G105" s="89">
        <v>18</v>
      </c>
      <c r="H105" s="89">
        <v>21.307692308</v>
      </c>
    </row>
    <row r="106" spans="2:8" ht="12.75" customHeight="1">
      <c r="B106" s="15" t="s">
        <v>131</v>
      </c>
      <c r="C106" s="16">
        <v>19.4324324</v>
      </c>
      <c r="D106" s="16">
        <v>17.7526882</v>
      </c>
      <c r="E106" s="16">
        <v>18.5384615</v>
      </c>
      <c r="F106" s="16">
        <v>18.226190476190474</v>
      </c>
      <c r="G106" s="89">
        <v>18.5978</v>
      </c>
      <c r="H106" s="89">
        <v>16.173501577</v>
      </c>
    </row>
    <row r="107" spans="2:8" ht="12.75" customHeight="1">
      <c r="B107" s="15" t="s">
        <v>132</v>
      </c>
      <c r="C107" s="16">
        <v>25.25</v>
      </c>
      <c r="D107" s="16">
        <v>20</v>
      </c>
      <c r="E107" s="16">
        <v>19.5</v>
      </c>
      <c r="F107" s="16">
        <v>18</v>
      </c>
      <c r="G107" s="89">
        <v>21.3333</v>
      </c>
      <c r="H107" s="89">
        <v>18.333333333</v>
      </c>
    </row>
    <row r="108" spans="2:8" ht="12.75" customHeight="1">
      <c r="B108" s="15" t="s">
        <v>133</v>
      </c>
      <c r="C108" s="16">
        <v>17.1419753</v>
      </c>
      <c r="D108" s="16">
        <v>17.2424242</v>
      </c>
      <c r="E108" s="16">
        <v>18.2692308</v>
      </c>
      <c r="F108" s="16">
        <v>17.6</v>
      </c>
      <c r="G108" s="89">
        <v>16.6774</v>
      </c>
      <c r="H108" s="89">
        <v>17.273224044</v>
      </c>
    </row>
    <row r="109" spans="2:8" ht="12.75" customHeight="1">
      <c r="B109" s="15" t="s">
        <v>134</v>
      </c>
      <c r="C109" s="16">
        <v>18.5</v>
      </c>
      <c r="D109" s="16">
        <v>16.7808219</v>
      </c>
      <c r="E109" s="16">
        <v>16.3888889</v>
      </c>
      <c r="F109" s="16">
        <v>16.756756756756758</v>
      </c>
      <c r="G109" s="89">
        <v>15.5366</v>
      </c>
      <c r="H109" s="89">
        <v>16.474358974</v>
      </c>
    </row>
    <row r="110" spans="2:8" ht="12.75" customHeight="1">
      <c r="B110" s="15" t="s">
        <v>135</v>
      </c>
      <c r="C110" s="16">
        <v>21.1420118</v>
      </c>
      <c r="D110" s="16">
        <v>20.2166065</v>
      </c>
      <c r="E110" s="16">
        <v>20.7175573</v>
      </c>
      <c r="F110" s="16">
        <v>21.093333333333334</v>
      </c>
      <c r="G110" s="89">
        <v>22.5496</v>
      </c>
      <c r="H110" s="89">
        <v>23.198113208</v>
      </c>
    </row>
    <row r="111" spans="2:8" ht="12.75" customHeight="1">
      <c r="B111" s="15" t="s">
        <v>138</v>
      </c>
      <c r="C111" s="16" t="s">
        <v>189</v>
      </c>
      <c r="D111" s="16" t="s">
        <v>189</v>
      </c>
      <c r="E111" s="16">
        <v>18.7777778</v>
      </c>
      <c r="F111" s="16">
        <v>19.71951219512195</v>
      </c>
      <c r="G111" s="89">
        <v>19.6395</v>
      </c>
      <c r="H111" s="89">
        <v>21.098214286</v>
      </c>
    </row>
    <row r="112" spans="2:8" ht="12.75" customHeight="1">
      <c r="B112" s="56" t="s">
        <v>139</v>
      </c>
      <c r="C112" s="16" t="s">
        <v>189</v>
      </c>
      <c r="D112" s="16" t="s">
        <v>189</v>
      </c>
      <c r="E112" s="16">
        <v>14</v>
      </c>
      <c r="F112" s="16">
        <v>19.647058823529413</v>
      </c>
      <c r="G112" s="89">
        <v>20.7412</v>
      </c>
      <c r="H112" s="89">
        <v>21.018867925</v>
      </c>
    </row>
    <row r="113" spans="2:8" ht="12.75" customHeight="1" thickBot="1">
      <c r="B113" s="23" t="s">
        <v>140</v>
      </c>
      <c r="C113" s="24" t="s">
        <v>189</v>
      </c>
      <c r="D113" s="24" t="s">
        <v>189</v>
      </c>
      <c r="E113" s="24" t="s">
        <v>189</v>
      </c>
      <c r="F113" s="24">
        <v>24.48148148148148</v>
      </c>
      <c r="G113" s="90">
        <v>26.9091</v>
      </c>
      <c r="H113" s="90">
        <v>25.013157895</v>
      </c>
    </row>
    <row r="114" spans="2:5" ht="12.75" customHeight="1">
      <c r="B114" s="94" t="s">
        <v>297</v>
      </c>
      <c r="C114" s="94"/>
      <c r="D114" s="94"/>
      <c r="E114" s="94"/>
    </row>
    <row r="115" spans="2:5" ht="12.75" customHeight="1">
      <c r="B115" s="55"/>
      <c r="C115" s="55"/>
      <c r="D115" s="55"/>
      <c r="E115" s="55"/>
    </row>
    <row r="116" spans="3:4" ht="12.75" customHeight="1">
      <c r="C116" s="28"/>
      <c r="D116" s="28"/>
    </row>
    <row r="117" spans="2:5" ht="12.75">
      <c r="B117" s="4" t="s">
        <v>33</v>
      </c>
      <c r="C117" s="33"/>
      <c r="D117" s="33"/>
      <c r="E117" s="34"/>
    </row>
    <row r="118" spans="2:5" ht="13.5" thickBot="1">
      <c r="B118" s="5"/>
      <c r="C118" s="5"/>
      <c r="D118" s="5"/>
      <c r="E118" s="34"/>
    </row>
    <row r="119" spans="2:8" ht="12.75">
      <c r="B119" s="17" t="s">
        <v>34</v>
      </c>
      <c r="C119" s="18">
        <v>2005</v>
      </c>
      <c r="D119" s="18">
        <v>2006</v>
      </c>
      <c r="E119" s="18">
        <v>2007</v>
      </c>
      <c r="F119" s="18">
        <v>2008</v>
      </c>
      <c r="G119" s="18">
        <v>2009</v>
      </c>
      <c r="H119" s="18">
        <v>2010</v>
      </c>
    </row>
    <row r="120" spans="2:8" ht="12.75">
      <c r="B120" s="19"/>
      <c r="C120" s="20" t="s">
        <v>303</v>
      </c>
      <c r="D120" s="20" t="s">
        <v>304</v>
      </c>
      <c r="E120" s="20" t="s">
        <v>305</v>
      </c>
      <c r="F120" s="20" t="s">
        <v>306</v>
      </c>
      <c r="G120" s="20" t="s">
        <v>529</v>
      </c>
      <c r="H120" s="20" t="s">
        <v>555</v>
      </c>
    </row>
    <row r="121" spans="2:8" ht="12.75">
      <c r="B121" s="15" t="s">
        <v>609</v>
      </c>
      <c r="C121" s="29">
        <v>62.07252548715963</v>
      </c>
      <c r="D121" s="29">
        <v>60.060607685912736</v>
      </c>
      <c r="E121" s="29">
        <v>59.804485336400234</v>
      </c>
      <c r="F121" s="16">
        <v>59.496171346</v>
      </c>
      <c r="G121" s="16">
        <v>57.336956522</v>
      </c>
      <c r="H121" s="16">
        <v>56.212306247</v>
      </c>
    </row>
    <row r="122" spans="2:8" ht="12.75">
      <c r="B122" s="15" t="s">
        <v>610</v>
      </c>
      <c r="C122" s="29">
        <v>19.98967608723706</v>
      </c>
      <c r="D122" s="29">
        <v>20.510069993831962</v>
      </c>
      <c r="E122" s="29">
        <v>20.436532739955496</v>
      </c>
      <c r="F122" s="16">
        <v>20.082121851</v>
      </c>
      <c r="G122" s="16">
        <v>20.486111111</v>
      </c>
      <c r="H122" s="16">
        <v>20.582433067</v>
      </c>
    </row>
    <row r="123" spans="2:8" ht="12.75">
      <c r="B123" s="15" t="s">
        <v>611</v>
      </c>
      <c r="C123" s="29">
        <v>17.937798425603305</v>
      </c>
      <c r="D123" s="29">
        <v>19.429322320255302</v>
      </c>
      <c r="E123" s="29">
        <v>19.758981923644274</v>
      </c>
      <c r="F123" s="16">
        <v>20.421706803</v>
      </c>
      <c r="G123" s="16">
        <v>22.176932367</v>
      </c>
      <c r="H123" s="16">
        <v>23.205260686</v>
      </c>
    </row>
    <row r="124" spans="2:8" ht="13.5" thickBot="1">
      <c r="B124" s="23" t="s">
        <v>15</v>
      </c>
      <c r="C124" s="31">
        <v>100</v>
      </c>
      <c r="D124" s="31">
        <v>100</v>
      </c>
      <c r="E124" s="31">
        <v>100</v>
      </c>
      <c r="F124" s="24">
        <f>SUM(F121:F123)</f>
        <v>100</v>
      </c>
      <c r="G124" s="24">
        <f>SUM(G121:G123)</f>
        <v>100</v>
      </c>
      <c r="H124" s="24">
        <f>SUM(H121:H123)</f>
        <v>100</v>
      </c>
    </row>
    <row r="125" spans="2:8" ht="12.75">
      <c r="B125" s="25" t="s">
        <v>16</v>
      </c>
      <c r="C125" s="32">
        <v>90.34627492130116</v>
      </c>
      <c r="D125" s="32">
        <v>92.28123143931894</v>
      </c>
      <c r="E125" s="32">
        <v>93.39201905340089</v>
      </c>
      <c r="F125" s="36">
        <v>92.854787519</v>
      </c>
      <c r="G125" s="36">
        <v>91.39388086</v>
      </c>
      <c r="H125" s="36">
        <v>91.34829918</v>
      </c>
    </row>
    <row r="126" spans="3:8" ht="12.75">
      <c r="C126" s="38"/>
      <c r="D126" s="38"/>
      <c r="G126" s="39"/>
      <c r="H126" s="39"/>
    </row>
    <row r="127" spans="2:8" ht="12.75">
      <c r="B127" s="4" t="s">
        <v>40</v>
      </c>
      <c r="C127" s="33"/>
      <c r="D127" s="33"/>
      <c r="G127" s="33"/>
      <c r="H127" s="33"/>
    </row>
    <row r="128" spans="2:8" ht="13.5" thickBot="1">
      <c r="B128" s="5"/>
      <c r="C128" s="5"/>
      <c r="D128" s="5"/>
      <c r="G128" s="5"/>
      <c r="H128" s="5"/>
    </row>
    <row r="129" spans="2:8" ht="12.75">
      <c r="B129" s="17" t="s">
        <v>41</v>
      </c>
      <c r="C129" s="18">
        <v>2005</v>
      </c>
      <c r="D129" s="18">
        <v>2006</v>
      </c>
      <c r="E129" s="18">
        <v>2007</v>
      </c>
      <c r="F129" s="18">
        <v>2008</v>
      </c>
      <c r="G129" s="18">
        <v>2009</v>
      </c>
      <c r="H129" s="18">
        <v>2010</v>
      </c>
    </row>
    <row r="130" spans="2:8" ht="12.75">
      <c r="B130" s="19"/>
      <c r="C130" s="20" t="s">
        <v>307</v>
      </c>
      <c r="D130" s="20" t="s">
        <v>308</v>
      </c>
      <c r="E130" s="20" t="s">
        <v>309</v>
      </c>
      <c r="F130" s="20" t="s">
        <v>310</v>
      </c>
      <c r="G130" s="20" t="s">
        <v>530</v>
      </c>
      <c r="H130" s="20" t="s">
        <v>556</v>
      </c>
    </row>
    <row r="131" spans="2:8" ht="12.75">
      <c r="B131" s="15" t="s">
        <v>612</v>
      </c>
      <c r="C131" s="29">
        <v>0.36218761318362913</v>
      </c>
      <c r="D131" s="29">
        <v>0.4401098514189142</v>
      </c>
      <c r="E131" s="29">
        <v>0.3618749109559766</v>
      </c>
      <c r="F131" s="29">
        <v>0.3414134517</v>
      </c>
      <c r="G131" s="29">
        <v>0.3382072988</v>
      </c>
      <c r="H131" s="29">
        <v>0.3341421695</v>
      </c>
    </row>
    <row r="132" spans="2:8" ht="12.75">
      <c r="B132" s="15" t="s">
        <v>613</v>
      </c>
      <c r="C132" s="29">
        <v>3.283834359531571</v>
      </c>
      <c r="D132" s="29">
        <v>3.453982113935638</v>
      </c>
      <c r="E132" s="29">
        <v>2.917794557629292</v>
      </c>
      <c r="F132" s="29">
        <v>2.9556650246</v>
      </c>
      <c r="G132" s="29">
        <v>3.1086718782</v>
      </c>
      <c r="H132" s="29">
        <v>3.3712558177</v>
      </c>
    </row>
    <row r="133" spans="2:8" ht="12.75">
      <c r="B133" s="15" t="s">
        <v>614</v>
      </c>
      <c r="C133" s="29">
        <v>2.1670892188820474</v>
      </c>
      <c r="D133" s="29">
        <v>2.4857404408140273</v>
      </c>
      <c r="E133" s="29">
        <v>2.1513036045020657</v>
      </c>
      <c r="F133" s="29">
        <v>2.2947861289</v>
      </c>
      <c r="G133" s="29">
        <v>2.4525092146</v>
      </c>
      <c r="H133" s="29">
        <v>2.8103743188</v>
      </c>
    </row>
    <row r="134" spans="2:8" ht="12.75">
      <c r="B134" s="15" t="s">
        <v>615</v>
      </c>
      <c r="C134" s="29">
        <v>3.295907279971025</v>
      </c>
      <c r="D134" s="29">
        <v>3.292021688613478</v>
      </c>
      <c r="E134" s="29">
        <v>2.818065251460322</v>
      </c>
      <c r="F134" s="29">
        <v>2.8946983368</v>
      </c>
      <c r="G134" s="29">
        <v>2.9345052453</v>
      </c>
      <c r="H134" s="29">
        <v>3.0808703608</v>
      </c>
    </row>
    <row r="135" spans="2:8" ht="12.75">
      <c r="B135" s="15" t="s">
        <v>616</v>
      </c>
      <c r="C135" s="29">
        <v>32.07774960763009</v>
      </c>
      <c r="D135" s="29">
        <v>31.677346665727764</v>
      </c>
      <c r="E135" s="29">
        <v>29.169397350049863</v>
      </c>
      <c r="F135" s="29">
        <v>29.727356972</v>
      </c>
      <c r="G135" s="29">
        <v>28.468143708</v>
      </c>
      <c r="H135" s="29">
        <v>28.750149171</v>
      </c>
    </row>
    <row r="136" spans="2:8" ht="12.75">
      <c r="B136" s="15" t="s">
        <v>617</v>
      </c>
      <c r="C136" s="29">
        <v>31.55861402873355</v>
      </c>
      <c r="D136" s="29">
        <v>31.818181818181817</v>
      </c>
      <c r="E136" s="29">
        <v>29.474284086052144</v>
      </c>
      <c r="F136" s="29">
        <v>28.834804663</v>
      </c>
      <c r="G136" s="29">
        <v>28.573453765</v>
      </c>
      <c r="H136" s="29">
        <v>29.330920084</v>
      </c>
    </row>
    <row r="137" spans="2:8" ht="12.75">
      <c r="B137" s="15" t="s">
        <v>618</v>
      </c>
      <c r="C137" s="29">
        <v>0.9296148738379814</v>
      </c>
      <c r="D137" s="29">
        <v>0.9295120061967467</v>
      </c>
      <c r="E137" s="29">
        <v>0.6639122382105713</v>
      </c>
      <c r="F137" s="29">
        <v>0.8510949617</v>
      </c>
      <c r="G137" s="29">
        <v>1.4277613512</v>
      </c>
      <c r="H137" s="29">
        <v>1.4419825769</v>
      </c>
    </row>
    <row r="138" spans="2:8" ht="12.75">
      <c r="B138" s="15" t="s">
        <v>619</v>
      </c>
      <c r="C138" s="29">
        <v>26.32500301823011</v>
      </c>
      <c r="D138" s="29">
        <v>25.90310541511161</v>
      </c>
      <c r="E138" s="29">
        <v>32.44336800113977</v>
      </c>
      <c r="F138" s="29">
        <v>32.100180461</v>
      </c>
      <c r="G138" s="29">
        <v>32.696747539</v>
      </c>
      <c r="H138" s="29">
        <v>30.880305501</v>
      </c>
    </row>
    <row r="139" spans="2:8" ht="13.5" thickBot="1">
      <c r="B139" s="23" t="s">
        <v>15</v>
      </c>
      <c r="C139" s="31">
        <v>100</v>
      </c>
      <c r="D139" s="31">
        <v>100</v>
      </c>
      <c r="E139" s="31">
        <v>100</v>
      </c>
      <c r="F139" s="40">
        <f>SUM(F131:F138)</f>
        <v>99.99999999970001</v>
      </c>
      <c r="G139" s="40">
        <f>SUM(G131:G138)</f>
        <v>100.0000000001</v>
      </c>
      <c r="H139" s="40">
        <f>SUM(H131:H138)</f>
        <v>99.9999999997</v>
      </c>
    </row>
    <row r="140" spans="2:8" ht="12.75">
      <c r="B140" s="25" t="s">
        <v>16</v>
      </c>
      <c r="C140" s="32">
        <v>64.38148536784423</v>
      </c>
      <c r="D140" s="32">
        <v>70.2880617699466</v>
      </c>
      <c r="E140" s="32">
        <v>81.94596866462746</v>
      </c>
      <c r="F140" s="36">
        <v>84.510119121</v>
      </c>
      <c r="G140" s="36">
        <v>85.160912007</v>
      </c>
      <c r="H140" s="36">
        <v>86.290460989</v>
      </c>
    </row>
    <row r="141" spans="3:5" ht="12.75">
      <c r="C141" s="28"/>
      <c r="D141" s="28"/>
      <c r="E141" s="34"/>
    </row>
    <row r="142" spans="2:4" ht="12.75">
      <c r="B142" s="4" t="s">
        <v>47</v>
      </c>
      <c r="C142" s="33"/>
      <c r="D142" s="33"/>
    </row>
    <row r="143" spans="2:4" ht="13.5" thickBot="1">
      <c r="B143" s="5"/>
      <c r="C143" s="5"/>
      <c r="D143" s="5"/>
    </row>
    <row r="144" spans="2:8" ht="12.75">
      <c r="B144" s="17" t="s">
        <v>48</v>
      </c>
      <c r="C144" s="18">
        <v>2005</v>
      </c>
      <c r="D144" s="18">
        <v>2006</v>
      </c>
      <c r="E144" s="18">
        <v>2007</v>
      </c>
      <c r="F144" s="18">
        <v>2008</v>
      </c>
      <c r="G144" s="18">
        <v>2009</v>
      </c>
      <c r="H144" s="18">
        <v>2010</v>
      </c>
    </row>
    <row r="145" spans="2:8" ht="12.75">
      <c r="B145" s="19"/>
      <c r="C145" s="20" t="s">
        <v>311</v>
      </c>
      <c r="D145" s="20" t="s">
        <v>312</v>
      </c>
      <c r="E145" s="20" t="s">
        <v>313</v>
      </c>
      <c r="F145" s="20" t="s">
        <v>314</v>
      </c>
      <c r="G145" s="20" t="s">
        <v>531</v>
      </c>
      <c r="H145" s="20" t="s">
        <v>557</v>
      </c>
    </row>
    <row r="146" spans="2:8" ht="12.75">
      <c r="B146" s="15" t="s">
        <v>620</v>
      </c>
      <c r="C146" s="29">
        <v>35.22746025633973</v>
      </c>
      <c r="D146" s="29">
        <v>34.5462962962963</v>
      </c>
      <c r="E146" s="29">
        <v>34.82163016482276</v>
      </c>
      <c r="F146" s="39">
        <v>35.268120908</v>
      </c>
      <c r="G146" s="39">
        <v>36.103157444</v>
      </c>
      <c r="H146" s="39">
        <v>36.14506226</v>
      </c>
    </row>
    <row r="147" spans="2:8" ht="12.75">
      <c r="B147" s="15" t="s">
        <v>621</v>
      </c>
      <c r="C147" s="29">
        <v>24.69882831838935</v>
      </c>
      <c r="D147" s="29">
        <v>23.787037037037038</v>
      </c>
      <c r="E147" s="29">
        <v>23.947279295552043</v>
      </c>
      <c r="F147" s="39">
        <v>23.25526434</v>
      </c>
      <c r="G147" s="39">
        <v>21.985235396</v>
      </c>
      <c r="H147" s="39">
        <v>21.759338957</v>
      </c>
    </row>
    <row r="148" spans="2:8" ht="12.75">
      <c r="B148" s="15" t="s">
        <v>622</v>
      </c>
      <c r="C148" s="29">
        <v>4.142142032014962</v>
      </c>
      <c r="D148" s="29">
        <v>4.435185185185185</v>
      </c>
      <c r="E148" s="29">
        <v>3.9060736057800858</v>
      </c>
      <c r="F148" s="39">
        <v>4.1003946778</v>
      </c>
      <c r="G148" s="39">
        <v>4.1060402423</v>
      </c>
      <c r="H148" s="39">
        <v>4.1334327959</v>
      </c>
    </row>
    <row r="149" spans="2:8" ht="12.75">
      <c r="B149" s="15" t="s">
        <v>623</v>
      </c>
      <c r="C149" s="29">
        <v>13.504593211947851</v>
      </c>
      <c r="D149" s="29">
        <v>13.885802469135802</v>
      </c>
      <c r="E149" s="29">
        <v>14.1792729735832</v>
      </c>
      <c r="F149" s="39">
        <v>14.354926382</v>
      </c>
      <c r="G149" s="39">
        <v>14.764603907</v>
      </c>
      <c r="H149" s="39">
        <v>14.791224345</v>
      </c>
    </row>
    <row r="150" spans="2:8" ht="12.75">
      <c r="B150" s="15" t="s">
        <v>624</v>
      </c>
      <c r="C150" s="29">
        <v>13.735629022498488</v>
      </c>
      <c r="D150" s="29">
        <v>13.858024691358025</v>
      </c>
      <c r="E150" s="29">
        <v>14.29216527432829</v>
      </c>
      <c r="F150" s="39">
        <v>14.440006617</v>
      </c>
      <c r="G150" s="39">
        <v>14.801612809</v>
      </c>
      <c r="H150" s="39">
        <v>14.972934718</v>
      </c>
    </row>
    <row r="151" spans="2:8" ht="12.75">
      <c r="B151" s="15" t="s">
        <v>625</v>
      </c>
      <c r="C151" s="29">
        <v>2.9264536003080477</v>
      </c>
      <c r="D151" s="29">
        <v>3.382716049382716</v>
      </c>
      <c r="E151" s="29">
        <v>3.3641905622036576</v>
      </c>
      <c r="F151" s="39">
        <v>3.3512159384</v>
      </c>
      <c r="G151" s="39">
        <v>3.231461462</v>
      </c>
      <c r="H151" s="39">
        <v>3.272699451</v>
      </c>
    </row>
    <row r="152" spans="2:8" ht="12.75">
      <c r="B152" s="15" t="s">
        <v>626</v>
      </c>
      <c r="C152" s="29">
        <v>5.7648935585015675</v>
      </c>
      <c r="D152" s="29">
        <v>6.104938271604938</v>
      </c>
      <c r="E152" s="29">
        <v>5.489388123729961</v>
      </c>
      <c r="F152" s="39">
        <v>5.2300711365</v>
      </c>
      <c r="G152" s="39">
        <v>5.0078887396</v>
      </c>
      <c r="H152" s="39">
        <v>4.9253074731</v>
      </c>
    </row>
    <row r="153" spans="2:8" ht="13.5" thickBot="1">
      <c r="B153" s="23" t="s">
        <v>15</v>
      </c>
      <c r="C153" s="31">
        <v>100</v>
      </c>
      <c r="D153" s="31">
        <v>99.99999999999999</v>
      </c>
      <c r="E153" s="31">
        <v>100</v>
      </c>
      <c r="F153" s="40">
        <f>SUM(F146:F152)</f>
        <v>99.9999999997</v>
      </c>
      <c r="G153" s="40">
        <f>SUM(G146:G152)</f>
        <v>99.9999999999</v>
      </c>
      <c r="H153" s="40">
        <f>SUM(H146:H152)</f>
        <v>100</v>
      </c>
    </row>
    <row r="154" spans="2:8" ht="12.75">
      <c r="B154" s="25" t="s">
        <v>16</v>
      </c>
      <c r="C154" s="32">
        <v>70.65018848859353</v>
      </c>
      <c r="D154" s="32">
        <v>80.1821421500693</v>
      </c>
      <c r="E154" s="32">
        <v>82.73285544166063</v>
      </c>
      <c r="F154" s="36">
        <v>87.203742632</v>
      </c>
      <c r="G154" s="36">
        <v>88.542996102</v>
      </c>
      <c r="H154" s="36">
        <v>89.728143343</v>
      </c>
    </row>
    <row r="155" spans="2:8" ht="12.75">
      <c r="B155" s="25"/>
      <c r="C155" s="36"/>
      <c r="D155" s="36"/>
      <c r="E155" s="36"/>
      <c r="G155" s="36"/>
      <c r="H155" s="36"/>
    </row>
    <row r="156" spans="3:8" ht="12.75">
      <c r="C156" s="28"/>
      <c r="D156" s="28"/>
      <c r="G156" s="28"/>
      <c r="H156" s="28"/>
    </row>
    <row r="157" spans="2:8" ht="12.75">
      <c r="B157" s="4" t="s">
        <v>54</v>
      </c>
      <c r="C157" s="33"/>
      <c r="D157" s="33"/>
      <c r="G157" s="33"/>
      <c r="H157" s="33"/>
    </row>
    <row r="158" spans="2:8" ht="13.5" thickBot="1">
      <c r="B158" s="5"/>
      <c r="C158" s="5"/>
      <c r="D158" s="5"/>
      <c r="G158" s="5"/>
      <c r="H158" s="5"/>
    </row>
    <row r="159" spans="2:8" ht="12.75">
      <c r="B159" s="17" t="s">
        <v>55</v>
      </c>
      <c r="C159" s="18">
        <v>2005</v>
      </c>
      <c r="D159" s="18">
        <v>2006</v>
      </c>
      <c r="E159" s="18">
        <v>2007</v>
      </c>
      <c r="F159" s="18">
        <v>2008</v>
      </c>
      <c r="G159" s="18">
        <v>2009</v>
      </c>
      <c r="H159" s="18">
        <v>2010</v>
      </c>
    </row>
    <row r="160" spans="2:8" ht="12.75">
      <c r="B160" s="19"/>
      <c r="C160" s="20" t="s">
        <v>315</v>
      </c>
      <c r="D160" s="20" t="s">
        <v>316</v>
      </c>
      <c r="E160" s="20" t="s">
        <v>317</v>
      </c>
      <c r="F160" s="20" t="s">
        <v>318</v>
      </c>
      <c r="G160" s="20" t="s">
        <v>532</v>
      </c>
      <c r="H160" s="20" t="s">
        <v>558</v>
      </c>
    </row>
    <row r="161" spans="2:8" ht="12.75">
      <c r="B161" s="15" t="s">
        <v>627</v>
      </c>
      <c r="C161" s="29">
        <v>46.25481346528094</v>
      </c>
      <c r="D161" s="29">
        <v>46.705648950610836</v>
      </c>
      <c r="E161" s="29">
        <v>48.09385606768656</v>
      </c>
      <c r="F161" s="39">
        <v>49.105860854</v>
      </c>
      <c r="G161" s="39">
        <v>51.158301158</v>
      </c>
      <c r="H161" s="39">
        <v>52.699862289</v>
      </c>
    </row>
    <row r="162" spans="2:8" ht="12.75">
      <c r="B162" s="15" t="s">
        <v>628</v>
      </c>
      <c r="C162" s="29">
        <v>21.44838723034243</v>
      </c>
      <c r="D162" s="29">
        <v>23.37109742090425</v>
      </c>
      <c r="E162" s="29">
        <v>22.770426484332727</v>
      </c>
      <c r="F162" s="39">
        <v>22.760301092</v>
      </c>
      <c r="G162" s="39">
        <v>21.641655132</v>
      </c>
      <c r="H162" s="39">
        <v>21.403203595</v>
      </c>
    </row>
    <row r="163" spans="2:8" ht="12.75">
      <c r="B163" s="15" t="s">
        <v>629</v>
      </c>
      <c r="C163" s="29">
        <v>1.4906215063558446</v>
      </c>
      <c r="D163" s="29">
        <v>1.3339250287146287</v>
      </c>
      <c r="E163" s="29">
        <v>1.3945594962860937</v>
      </c>
      <c r="F163" s="39">
        <v>1.4206152373</v>
      </c>
      <c r="G163" s="39">
        <v>1.2693960807</v>
      </c>
      <c r="H163" s="39">
        <v>1.4967021816</v>
      </c>
    </row>
    <row r="164" spans="2:8" ht="12.75">
      <c r="B164" s="15" t="s">
        <v>630</v>
      </c>
      <c r="C164" s="29">
        <v>7.680841373028032</v>
      </c>
      <c r="D164" s="29">
        <v>6.80797744596429</v>
      </c>
      <c r="E164" s="29">
        <v>6.677652614491613</v>
      </c>
      <c r="F164" s="39">
        <v>6.3916808076</v>
      </c>
      <c r="G164" s="39">
        <v>6.4671814672</v>
      </c>
      <c r="H164" s="39">
        <v>6.4669855766</v>
      </c>
    </row>
    <row r="165" spans="2:8" ht="12.75">
      <c r="B165" s="15" t="s">
        <v>631</v>
      </c>
      <c r="C165" s="29">
        <v>7.639435220073703</v>
      </c>
      <c r="D165" s="29">
        <v>6.379868434791688</v>
      </c>
      <c r="E165" s="29">
        <v>6.089822421171725</v>
      </c>
      <c r="F165" s="39">
        <v>5.9565766001</v>
      </c>
      <c r="G165" s="39">
        <v>5.725941575</v>
      </c>
      <c r="H165" s="39">
        <v>5.3254330652</v>
      </c>
    </row>
    <row r="166" spans="2:8" ht="12.75">
      <c r="B166" s="15" t="s">
        <v>632</v>
      </c>
      <c r="C166" s="29">
        <v>4.885926048610823</v>
      </c>
      <c r="D166" s="29">
        <v>4.375065260519996</v>
      </c>
      <c r="E166" s="29">
        <v>4.1959761916474</v>
      </c>
      <c r="F166" s="39">
        <v>4.2226863334</v>
      </c>
      <c r="G166" s="39">
        <v>3.8883222845</v>
      </c>
      <c r="H166" s="39">
        <v>3.8540987171</v>
      </c>
    </row>
    <row r="167" spans="2:8" ht="12.75">
      <c r="B167" s="15" t="s">
        <v>633</v>
      </c>
      <c r="C167" s="29">
        <v>3.262804852801126</v>
      </c>
      <c r="D167" s="29">
        <v>3.941735407747729</v>
      </c>
      <c r="E167" s="29">
        <v>3.8393428107629495</v>
      </c>
      <c r="F167" s="39">
        <v>3.3002654136</v>
      </c>
      <c r="G167" s="39">
        <v>3.0323450135</v>
      </c>
      <c r="H167" s="39">
        <v>2.4733637747</v>
      </c>
    </row>
    <row r="168" spans="2:8" ht="12.75">
      <c r="B168" s="15" t="s">
        <v>634</v>
      </c>
      <c r="C168" s="29">
        <v>7.337170303507101</v>
      </c>
      <c r="D168" s="29">
        <v>7.08468205074658</v>
      </c>
      <c r="E168" s="29">
        <v>6.938363913620935</v>
      </c>
      <c r="F168" s="39">
        <v>6.8420136623</v>
      </c>
      <c r="G168" s="39">
        <v>6.8168572886</v>
      </c>
      <c r="H168" s="39">
        <v>6.2803508009</v>
      </c>
    </row>
    <row r="169" spans="2:8" ht="13.5" thickBot="1">
      <c r="B169" s="23" t="s">
        <v>15</v>
      </c>
      <c r="C169" s="31">
        <v>100</v>
      </c>
      <c r="D169" s="31">
        <v>100.00000000000001</v>
      </c>
      <c r="E169" s="31">
        <v>100</v>
      </c>
      <c r="F169" s="40">
        <f>SUM(F161:F168)</f>
        <v>100.0000000003</v>
      </c>
      <c r="G169" s="40">
        <f>SUM(G161:G168)</f>
        <v>99.99999999950003</v>
      </c>
      <c r="H169" s="40">
        <f>SUM(H161:H168)</f>
        <v>100.0000000001</v>
      </c>
    </row>
    <row r="170" spans="2:8" ht="12.75">
      <c r="B170" s="25" t="s">
        <v>16</v>
      </c>
      <c r="C170" s="32">
        <v>93.85954685010299</v>
      </c>
      <c r="D170" s="32">
        <v>94.8030093050881</v>
      </c>
      <c r="E170" s="32">
        <v>94.93543792467369</v>
      </c>
      <c r="F170" s="36">
        <v>94.732286386</v>
      </c>
      <c r="G170" s="36">
        <v>94.698354662</v>
      </c>
      <c r="H170" s="36">
        <v>94.717330862</v>
      </c>
    </row>
    <row r="171" spans="3:8" ht="12.75">
      <c r="C171" s="28"/>
      <c r="D171" s="28"/>
      <c r="G171" s="28"/>
      <c r="H171" s="28"/>
    </row>
    <row r="172" spans="3:8" ht="12.75">
      <c r="C172" s="28"/>
      <c r="D172" s="28"/>
      <c r="G172" s="28"/>
      <c r="H172" s="28"/>
    </row>
    <row r="173" spans="2:8" ht="12.75">
      <c r="B173" s="4" t="s">
        <v>61</v>
      </c>
      <c r="C173" s="33"/>
      <c r="D173" s="33"/>
      <c r="G173" s="33"/>
      <c r="H173" s="33"/>
    </row>
    <row r="174" spans="2:8" ht="13.5" thickBot="1">
      <c r="B174" s="5"/>
      <c r="C174" s="5"/>
      <c r="D174" s="5"/>
      <c r="G174" s="5"/>
      <c r="H174" s="5"/>
    </row>
    <row r="175" spans="2:8" ht="12.75">
      <c r="B175" s="17" t="s">
        <v>62</v>
      </c>
      <c r="C175" s="18">
        <v>2005</v>
      </c>
      <c r="D175" s="18">
        <v>2006</v>
      </c>
      <c r="E175" s="18">
        <v>2007</v>
      </c>
      <c r="F175" s="18">
        <v>2008</v>
      </c>
      <c r="G175" s="18">
        <v>2009</v>
      </c>
      <c r="H175" s="18">
        <v>2010</v>
      </c>
    </row>
    <row r="176" spans="2:8" ht="12.75">
      <c r="B176" s="19"/>
      <c r="C176" s="20" t="s">
        <v>319</v>
      </c>
      <c r="D176" s="20" t="s">
        <v>320</v>
      </c>
      <c r="E176" s="20" t="s">
        <v>321</v>
      </c>
      <c r="F176" s="20" t="s">
        <v>322</v>
      </c>
      <c r="G176" s="20" t="s">
        <v>533</v>
      </c>
      <c r="H176" s="20" t="s">
        <v>559</v>
      </c>
    </row>
    <row r="177" spans="2:8" ht="12.75">
      <c r="B177" s="15" t="s">
        <v>635</v>
      </c>
      <c r="C177" s="29">
        <v>35.41722806072038</v>
      </c>
      <c r="D177" s="29">
        <v>37.07632526874096</v>
      </c>
      <c r="E177" s="29">
        <v>38.865796510550425</v>
      </c>
      <c r="F177" s="39">
        <v>39.722917246</v>
      </c>
      <c r="G177" s="39">
        <v>38.752604474</v>
      </c>
      <c r="H177" s="39">
        <v>39.442215481</v>
      </c>
    </row>
    <row r="178" spans="2:8" ht="12.75">
      <c r="B178" s="15" t="s">
        <v>636</v>
      </c>
      <c r="C178" s="29">
        <v>13.401598850264978</v>
      </c>
      <c r="D178" s="29">
        <v>12.454264401395468</v>
      </c>
      <c r="E178" s="29">
        <v>11.953615207434275</v>
      </c>
      <c r="F178" s="39">
        <v>12.077193958</v>
      </c>
      <c r="G178" s="39">
        <v>12.947674647</v>
      </c>
      <c r="H178" s="39">
        <v>12.881886682</v>
      </c>
    </row>
    <row r="179" spans="2:8" ht="12.75">
      <c r="B179" s="15" t="s">
        <v>637</v>
      </c>
      <c r="C179" s="29">
        <v>19.554477678972425</v>
      </c>
      <c r="D179" s="29">
        <v>22.072212610261793</v>
      </c>
      <c r="E179" s="29">
        <v>21.407958486669667</v>
      </c>
      <c r="F179" s="39">
        <v>19.254471319</v>
      </c>
      <c r="G179" s="39">
        <v>19.491292212</v>
      </c>
      <c r="H179" s="39">
        <v>19.156473236</v>
      </c>
    </row>
    <row r="180" spans="2:8" ht="12.75">
      <c r="B180" s="15" t="s">
        <v>638</v>
      </c>
      <c r="C180" s="29">
        <v>10.52726129524836</v>
      </c>
      <c r="D180" s="29">
        <v>7.510565277817171</v>
      </c>
      <c r="E180" s="29">
        <v>7.3204310185062615</v>
      </c>
      <c r="F180" s="39">
        <v>8.198962098</v>
      </c>
      <c r="G180" s="39">
        <v>8.2399654047</v>
      </c>
      <c r="H180" s="39">
        <v>8.3687249242</v>
      </c>
    </row>
    <row r="181" spans="2:8" ht="12.75">
      <c r="B181" s="15" t="s">
        <v>639</v>
      </c>
      <c r="C181" s="29">
        <v>3.2426120542531214</v>
      </c>
      <c r="D181" s="29">
        <v>2.9639504211929544</v>
      </c>
      <c r="E181" s="29">
        <v>2.364247703264409</v>
      </c>
      <c r="F181" s="39">
        <v>2.6665739968</v>
      </c>
      <c r="G181" s="39">
        <v>2.4943979243</v>
      </c>
      <c r="H181" s="39">
        <v>3.0727077013</v>
      </c>
    </row>
    <row r="182" spans="2:8" ht="12.75">
      <c r="B182" s="15" t="s">
        <v>640</v>
      </c>
      <c r="C182" s="29">
        <v>7.473277643043205</v>
      </c>
      <c r="D182" s="29">
        <v>6.532036191394616</v>
      </c>
      <c r="E182" s="29">
        <v>6.367318842498213</v>
      </c>
      <c r="F182" s="39">
        <v>6.5911407655</v>
      </c>
      <c r="G182" s="39">
        <v>6.4590950191</v>
      </c>
      <c r="H182" s="39">
        <v>5.8792445445</v>
      </c>
    </row>
    <row r="183" spans="2:8" ht="12.75">
      <c r="B183" s="15" t="s">
        <v>641</v>
      </c>
      <c r="C183" s="29">
        <v>10.38354441749753</v>
      </c>
      <c r="D183" s="29">
        <v>11.39064582919704</v>
      </c>
      <c r="E183" s="29">
        <v>11.720632231076753</v>
      </c>
      <c r="F183" s="39">
        <v>11.488740617</v>
      </c>
      <c r="G183" s="39">
        <v>11.614970319</v>
      </c>
      <c r="H183" s="39">
        <v>11.198747431</v>
      </c>
    </row>
    <row r="184" spans="2:8" ht="13.5" thickBot="1">
      <c r="B184" s="23" t="s">
        <v>15</v>
      </c>
      <c r="C184" s="31">
        <v>100</v>
      </c>
      <c r="D184" s="31">
        <v>100</v>
      </c>
      <c r="E184" s="31">
        <v>100</v>
      </c>
      <c r="F184" s="40">
        <f>SUM(F177:F183)</f>
        <v>100.0000000003</v>
      </c>
      <c r="G184" s="40">
        <f>SUM(G177:G183)</f>
        <v>100.0000000001</v>
      </c>
      <c r="H184" s="40">
        <f>SUM(H177:H183)</f>
        <v>100</v>
      </c>
    </row>
    <row r="185" spans="2:8" ht="12.75">
      <c r="B185" s="25" t="s">
        <v>16</v>
      </c>
      <c r="C185" s="32">
        <v>86.53375306051066</v>
      </c>
      <c r="D185" s="32">
        <v>87.25252425262325</v>
      </c>
      <c r="E185" s="32">
        <v>88.1943633689028</v>
      </c>
      <c r="F185" s="36">
        <v>88.95758625</v>
      </c>
      <c r="G185" s="36">
        <v>87.741023076</v>
      </c>
      <c r="H185" s="36">
        <v>87.692650946</v>
      </c>
    </row>
    <row r="186" spans="3:8" ht="12.75">
      <c r="C186" s="28"/>
      <c r="D186" s="28"/>
      <c r="H186" s="28"/>
    </row>
    <row r="187" spans="3:8" ht="12.75">
      <c r="C187" s="28"/>
      <c r="D187" s="28"/>
      <c r="H187" s="28"/>
    </row>
    <row r="188" spans="2:8" ht="12.75">
      <c r="B188" s="4" t="s">
        <v>68</v>
      </c>
      <c r="C188" s="33"/>
      <c r="D188" s="33"/>
      <c r="H188" s="33"/>
    </row>
    <row r="189" spans="2:8" ht="13.5" thickBot="1">
      <c r="B189" s="5"/>
      <c r="C189" s="5"/>
      <c r="D189" s="5"/>
      <c r="H189" s="5"/>
    </row>
    <row r="190" spans="2:8" ht="12.75">
      <c r="B190" s="17" t="s">
        <v>69</v>
      </c>
      <c r="C190" s="18">
        <v>2005</v>
      </c>
      <c r="D190" s="18">
        <v>2006</v>
      </c>
      <c r="E190" s="18">
        <v>2007</v>
      </c>
      <c r="F190" s="18">
        <v>2008</v>
      </c>
      <c r="G190" s="18">
        <v>2009</v>
      </c>
      <c r="H190" s="18">
        <v>2010</v>
      </c>
    </row>
    <row r="191" spans="2:8" ht="12.75">
      <c r="B191" s="19"/>
      <c r="C191" s="20" t="s">
        <v>323</v>
      </c>
      <c r="D191" s="20" t="s">
        <v>324</v>
      </c>
      <c r="E191" s="20" t="s">
        <v>325</v>
      </c>
      <c r="F191" s="20" t="s">
        <v>326</v>
      </c>
      <c r="G191" s="20" t="s">
        <v>534</v>
      </c>
      <c r="H191" s="20" t="s">
        <v>560</v>
      </c>
    </row>
    <row r="192" spans="2:8" ht="12.75">
      <c r="B192" s="15" t="s">
        <v>642</v>
      </c>
      <c r="C192" s="29">
        <v>25.370951787019912</v>
      </c>
      <c r="D192" s="29">
        <v>26.226001097092706</v>
      </c>
      <c r="E192" s="29">
        <v>27.32851250190966</v>
      </c>
      <c r="F192" s="39">
        <v>27.888240575</v>
      </c>
      <c r="G192" s="39">
        <v>28.71947543</v>
      </c>
      <c r="H192" s="39">
        <v>28.961060916</v>
      </c>
    </row>
    <row r="193" spans="2:8" ht="12.75">
      <c r="B193" s="15" t="s">
        <v>643</v>
      </c>
      <c r="C193" s="29">
        <v>14.44238957464195</v>
      </c>
      <c r="D193" s="29">
        <v>14.73121228743829</v>
      </c>
      <c r="E193" s="29">
        <v>15.208534908590925</v>
      </c>
      <c r="F193" s="39">
        <v>15.13464991</v>
      </c>
      <c r="G193" s="39">
        <v>13.223545372</v>
      </c>
      <c r="H193" s="39">
        <v>13.090519751</v>
      </c>
    </row>
    <row r="194" spans="2:8" ht="12.75">
      <c r="B194" s="15" t="s">
        <v>644</v>
      </c>
      <c r="C194" s="29">
        <v>27.21173282869554</v>
      </c>
      <c r="D194" s="29">
        <v>28.51618211738892</v>
      </c>
      <c r="E194" s="29">
        <v>26.8574629525895</v>
      </c>
      <c r="F194" s="39">
        <v>25.614901257</v>
      </c>
      <c r="G194" s="39">
        <v>25.759345794</v>
      </c>
      <c r="H194" s="39">
        <v>26.258053609</v>
      </c>
    </row>
    <row r="195" spans="2:8" ht="12.75">
      <c r="B195" s="15" t="s">
        <v>645</v>
      </c>
      <c r="C195" s="29">
        <v>4.9202184852264415</v>
      </c>
      <c r="D195" s="29">
        <v>4.199122325836533</v>
      </c>
      <c r="E195" s="29">
        <v>4.264908081682538</v>
      </c>
      <c r="F195" s="39">
        <v>4.4142728905</v>
      </c>
      <c r="G195" s="39">
        <v>4.5183901115</v>
      </c>
      <c r="H195" s="39">
        <v>4.5494674756</v>
      </c>
    </row>
    <row r="196" spans="2:8" ht="12.75">
      <c r="B196" s="15" t="s">
        <v>618</v>
      </c>
      <c r="C196" s="29">
        <v>0.4860006021246398</v>
      </c>
      <c r="D196" s="29">
        <v>0.6609983543609435</v>
      </c>
      <c r="E196" s="29">
        <v>0.9191831746193411</v>
      </c>
      <c r="F196" s="39">
        <v>0.9672351885</v>
      </c>
      <c r="G196" s="39">
        <v>1.6373982514</v>
      </c>
      <c r="H196" s="39">
        <v>1.8859064185</v>
      </c>
    </row>
    <row r="197" spans="2:8" ht="12.75">
      <c r="B197" s="15" t="s">
        <v>646</v>
      </c>
      <c r="C197" s="29">
        <v>27.568706722291516</v>
      </c>
      <c r="D197" s="29">
        <v>25.66648381788261</v>
      </c>
      <c r="E197" s="29">
        <v>25.421398380608036</v>
      </c>
      <c r="F197" s="39">
        <v>25.98070018</v>
      </c>
      <c r="G197" s="39">
        <v>26.141845041</v>
      </c>
      <c r="H197" s="39">
        <v>25.254991829</v>
      </c>
    </row>
    <row r="198" spans="2:8" ht="13.5" thickBot="1">
      <c r="B198" s="23" t="s">
        <v>15</v>
      </c>
      <c r="C198" s="31">
        <v>100</v>
      </c>
      <c r="D198" s="31">
        <v>100</v>
      </c>
      <c r="E198" s="31">
        <v>100</v>
      </c>
      <c r="F198" s="40">
        <f>SUM(F192:F197)</f>
        <v>100.000000001</v>
      </c>
      <c r="G198" s="40">
        <f>SUM(G192:G197)</f>
        <v>99.9999999999</v>
      </c>
      <c r="H198" s="40">
        <f>SUM(H192:H197)</f>
        <v>99.9999999991</v>
      </c>
    </row>
    <row r="199" spans="2:8" ht="12.75">
      <c r="B199" s="25" t="s">
        <v>16</v>
      </c>
      <c r="C199" s="32">
        <v>90.36182037231355</v>
      </c>
      <c r="D199" s="32">
        <v>90.22965749356563</v>
      </c>
      <c r="E199" s="32">
        <v>91.7038316949588</v>
      </c>
      <c r="F199" s="36">
        <v>91.834631713</v>
      </c>
      <c r="G199" s="36">
        <v>91.531854714</v>
      </c>
      <c r="H199" s="36">
        <v>91.368894381</v>
      </c>
    </row>
    <row r="200" spans="3:8" ht="12.75">
      <c r="C200" s="28"/>
      <c r="D200" s="28"/>
      <c r="G200" s="28"/>
      <c r="H200" s="28"/>
    </row>
    <row r="201" spans="3:8" ht="12.75">
      <c r="C201" s="28"/>
      <c r="D201" s="28"/>
      <c r="G201" s="28"/>
      <c r="H201" s="28"/>
    </row>
    <row r="202" spans="2:8" ht="12.75">
      <c r="B202" s="4" t="s">
        <v>75</v>
      </c>
      <c r="C202" s="33"/>
      <c r="D202" s="33"/>
      <c r="G202" s="33"/>
      <c r="H202" s="33"/>
    </row>
    <row r="203" spans="2:8" ht="13.5" thickBot="1">
      <c r="B203" s="5"/>
      <c r="C203" s="5"/>
      <c r="D203" s="5"/>
      <c r="G203" s="5"/>
      <c r="H203" s="5"/>
    </row>
    <row r="204" spans="2:8" ht="12.75">
      <c r="B204" s="17" t="s">
        <v>76</v>
      </c>
      <c r="C204" s="18">
        <v>2005</v>
      </c>
      <c r="D204" s="18">
        <v>2006</v>
      </c>
      <c r="E204" s="18">
        <v>2007</v>
      </c>
      <c r="F204" s="18">
        <v>2008</v>
      </c>
      <c r="G204" s="18">
        <v>2009</v>
      </c>
      <c r="H204" s="18">
        <v>2010</v>
      </c>
    </row>
    <row r="205" spans="2:8" ht="12.75">
      <c r="B205" s="19"/>
      <c r="C205" s="20" t="s">
        <v>327</v>
      </c>
      <c r="D205" s="20" t="s">
        <v>328</v>
      </c>
      <c r="E205" s="20" t="s">
        <v>329</v>
      </c>
      <c r="F205" s="20" t="s">
        <v>330</v>
      </c>
      <c r="G205" s="20" t="s">
        <v>535</v>
      </c>
      <c r="H205" s="20" t="s">
        <v>561</v>
      </c>
    </row>
    <row r="206" spans="2:8" ht="12.75">
      <c r="B206" s="15" t="s">
        <v>647</v>
      </c>
      <c r="C206" s="29">
        <v>0.7236807353018858</v>
      </c>
      <c r="D206" s="29">
        <v>0.775909846665435</v>
      </c>
      <c r="E206" s="29">
        <v>0.7207934494291316</v>
      </c>
      <c r="F206" s="39">
        <v>0.7918580747</v>
      </c>
      <c r="G206" s="39">
        <v>0.7704460363</v>
      </c>
      <c r="H206" s="39">
        <v>0.754319608</v>
      </c>
    </row>
    <row r="207" spans="2:8" ht="12.75">
      <c r="B207" s="15" t="s">
        <v>648</v>
      </c>
      <c r="C207" s="29">
        <v>5.8264222703502195</v>
      </c>
      <c r="D207" s="29">
        <v>6.4043352423178765</v>
      </c>
      <c r="E207" s="29">
        <v>5.777880290623918</v>
      </c>
      <c r="F207" s="39">
        <v>5.5963046623</v>
      </c>
      <c r="G207" s="39">
        <v>5.4753608761</v>
      </c>
      <c r="H207" s="39">
        <v>5.3146221955</v>
      </c>
    </row>
    <row r="208" spans="2:8" ht="12.75">
      <c r="B208" s="15" t="s">
        <v>649</v>
      </c>
      <c r="C208" s="29">
        <v>16.781997781416724</v>
      </c>
      <c r="D208" s="29">
        <v>17.356364308147054</v>
      </c>
      <c r="E208" s="29">
        <v>17.497981778341597</v>
      </c>
      <c r="F208" s="39">
        <v>16.677241694</v>
      </c>
      <c r="G208" s="39">
        <v>16.397948363</v>
      </c>
      <c r="H208" s="39">
        <v>16.610074787</v>
      </c>
    </row>
    <row r="209" spans="2:8" ht="12.75">
      <c r="B209" s="15" t="s">
        <v>650</v>
      </c>
      <c r="C209" s="29">
        <v>49.36876023453595</v>
      </c>
      <c r="D209" s="29">
        <v>47.530636122913975</v>
      </c>
      <c r="E209" s="29">
        <v>47.762657132971974</v>
      </c>
      <c r="F209" s="39">
        <v>47.912489531</v>
      </c>
      <c r="G209" s="39">
        <v>47.652953016</v>
      </c>
      <c r="H209" s="39">
        <v>46.370239835</v>
      </c>
    </row>
    <row r="210" spans="2:8" ht="12.75">
      <c r="B210" s="15" t="s">
        <v>651</v>
      </c>
      <c r="C210" s="29">
        <v>17.922983466272253</v>
      </c>
      <c r="D210" s="29">
        <v>17.40562842539565</v>
      </c>
      <c r="E210" s="29">
        <v>17.417252912005537</v>
      </c>
      <c r="F210" s="39">
        <v>17.971625086</v>
      </c>
      <c r="G210" s="39">
        <v>17.841452594</v>
      </c>
      <c r="H210" s="39">
        <v>18.215421645</v>
      </c>
    </row>
    <row r="211" spans="2:8" ht="12.75">
      <c r="B211" s="15" t="s">
        <v>652</v>
      </c>
      <c r="C211" s="29">
        <v>5.541175849136337</v>
      </c>
      <c r="D211" s="29">
        <v>6.148777634090769</v>
      </c>
      <c r="E211" s="29">
        <v>6.288202052819744</v>
      </c>
      <c r="F211" s="39">
        <v>6.0150757595</v>
      </c>
      <c r="G211" s="39">
        <v>6.5271495661</v>
      </c>
      <c r="H211" s="39">
        <v>6.9758445801</v>
      </c>
    </row>
    <row r="212" spans="2:8" ht="12.75">
      <c r="B212" s="15" t="s">
        <v>653</v>
      </c>
      <c r="C212" s="29">
        <v>3.8349796629866355</v>
      </c>
      <c r="D212" s="29">
        <v>4.378348420469241</v>
      </c>
      <c r="E212" s="29">
        <v>4.535232383808096</v>
      </c>
      <c r="F212" s="39">
        <v>5.0354051928</v>
      </c>
      <c r="G212" s="39">
        <v>5.3346895492</v>
      </c>
      <c r="H212" s="39">
        <v>5.7594773489</v>
      </c>
    </row>
    <row r="213" spans="2:8" ht="13.5" thickBot="1">
      <c r="B213" s="23" t="s">
        <v>15</v>
      </c>
      <c r="C213" s="31">
        <v>100</v>
      </c>
      <c r="D213" s="31">
        <v>100</v>
      </c>
      <c r="E213" s="31">
        <v>100</v>
      </c>
      <c r="F213" s="40">
        <f>SUM(F206:F212)</f>
        <v>100.00000000029999</v>
      </c>
      <c r="G213" s="40">
        <f>SUM(G206:G212)</f>
        <v>100.0000000007</v>
      </c>
      <c r="H213" s="40">
        <f>SUM(H206:H212)</f>
        <v>99.9999999995</v>
      </c>
    </row>
    <row r="214" spans="2:8" ht="12.75">
      <c r="B214" s="25" t="s">
        <v>16</v>
      </c>
      <c r="C214" s="32">
        <v>73.57273327892426</v>
      </c>
      <c r="D214" s="32">
        <v>80.37517323302316</v>
      </c>
      <c r="E214" s="32">
        <v>80.9862936932309</v>
      </c>
      <c r="F214" s="36">
        <v>81.202341206</v>
      </c>
      <c r="G214" s="36">
        <v>79.691973371</v>
      </c>
      <c r="H214" s="36">
        <v>79.861325644</v>
      </c>
    </row>
    <row r="215" spans="3:4" ht="12.75">
      <c r="C215" s="28"/>
      <c r="D215" s="28"/>
    </row>
    <row r="216" spans="2:5" ht="12.75">
      <c r="B216"/>
      <c r="C216"/>
      <c r="D216"/>
      <c r="E216"/>
    </row>
    <row r="217" spans="2:8" ht="15">
      <c r="B217" s="91" t="s">
        <v>82</v>
      </c>
      <c r="C217" s="91"/>
      <c r="D217" s="91"/>
      <c r="E217" s="91"/>
      <c r="F217" s="91"/>
      <c r="G217" s="91"/>
      <c r="H217" s="91"/>
    </row>
    <row r="218" spans="3:4" ht="12.75">
      <c r="C218" s="28"/>
      <c r="D218" s="28"/>
    </row>
    <row r="219" spans="2:4" ht="12.75">
      <c r="B219" s="4" t="s">
        <v>83</v>
      </c>
      <c r="C219" s="33"/>
      <c r="D219" s="33"/>
    </row>
    <row r="220" spans="2:4" ht="13.5" thickBot="1">
      <c r="B220" s="5"/>
      <c r="C220" s="5"/>
      <c r="D220" s="5"/>
    </row>
    <row r="221" spans="2:8" ht="12.75">
      <c r="B221" s="17" t="s">
        <v>84</v>
      </c>
      <c r="C221" s="18">
        <v>2005</v>
      </c>
      <c r="D221" s="18">
        <v>2006</v>
      </c>
      <c r="E221" s="18">
        <v>2007</v>
      </c>
      <c r="F221" s="18">
        <v>2008</v>
      </c>
      <c r="G221" s="18">
        <v>2009</v>
      </c>
      <c r="H221" s="18">
        <v>2010</v>
      </c>
    </row>
    <row r="222" spans="2:8" ht="12.75">
      <c r="B222" s="19"/>
      <c r="C222" s="20" t="s">
        <v>331</v>
      </c>
      <c r="D222" s="20" t="s">
        <v>332</v>
      </c>
      <c r="E222" s="20" t="s">
        <v>333</v>
      </c>
      <c r="F222" s="20" t="s">
        <v>334</v>
      </c>
      <c r="G222" s="20" t="s">
        <v>536</v>
      </c>
      <c r="H222" s="20" t="s">
        <v>562</v>
      </c>
    </row>
    <row r="223" spans="2:8" ht="12.75">
      <c r="B223" s="15" t="s">
        <v>654</v>
      </c>
      <c r="C223" s="29">
        <v>43.36469423124536</v>
      </c>
      <c r="D223" s="29">
        <v>48.44397518806915</v>
      </c>
      <c r="E223" s="29">
        <v>47.659606354281145</v>
      </c>
      <c r="F223" s="39">
        <v>47.015738763</v>
      </c>
      <c r="G223" s="39">
        <v>45.965501166</v>
      </c>
      <c r="H223" s="39">
        <v>45.969005104</v>
      </c>
    </row>
    <row r="224" spans="2:8" ht="12.75">
      <c r="B224" s="15" t="s">
        <v>655</v>
      </c>
      <c r="C224" s="29">
        <v>8.347775852108608</v>
      </c>
      <c r="D224" s="29">
        <v>8.029563151643131</v>
      </c>
      <c r="E224" s="29">
        <v>7.5681886302327905</v>
      </c>
      <c r="F224" s="39">
        <v>7.585996425</v>
      </c>
      <c r="G224" s="39">
        <v>7.2951048951</v>
      </c>
      <c r="H224" s="39">
        <v>7.4409862347</v>
      </c>
    </row>
    <row r="225" spans="2:8" ht="12.75">
      <c r="B225" s="15" t="s">
        <v>656</v>
      </c>
      <c r="C225" s="29">
        <v>8.492201039861351</v>
      </c>
      <c r="D225" s="29">
        <v>9.969644978223572</v>
      </c>
      <c r="E225" s="29">
        <v>10.338195623938455</v>
      </c>
      <c r="F225" s="39">
        <v>9.9032131491</v>
      </c>
      <c r="G225" s="39">
        <v>10.094172494</v>
      </c>
      <c r="H225" s="39">
        <v>9.3795492657</v>
      </c>
    </row>
    <row r="226" spans="2:8" ht="12.75">
      <c r="B226" s="15" t="s">
        <v>657</v>
      </c>
      <c r="C226" s="29">
        <v>8.13732772138318</v>
      </c>
      <c r="D226" s="29">
        <v>7.279926092120892</v>
      </c>
      <c r="E226" s="29">
        <v>7.068638225596962</v>
      </c>
      <c r="F226" s="39">
        <v>7.0126869251</v>
      </c>
      <c r="G226" s="39">
        <v>6.6219114219</v>
      </c>
      <c r="H226" s="39">
        <v>6.4127370225</v>
      </c>
    </row>
    <row r="227" spans="2:8" ht="12.75">
      <c r="B227" s="15" t="s">
        <v>658</v>
      </c>
      <c r="C227" s="29">
        <v>5.149789551869275</v>
      </c>
      <c r="D227" s="29">
        <v>0.8499406097400026</v>
      </c>
      <c r="E227" s="29">
        <v>0.8842042162054151</v>
      </c>
      <c r="F227" s="39">
        <v>1.1596983041</v>
      </c>
      <c r="G227" s="39">
        <v>1.2643356643</v>
      </c>
      <c r="H227" s="39">
        <v>2.25182892</v>
      </c>
    </row>
    <row r="228" spans="2:8" ht="12.75">
      <c r="B228" s="15" t="s">
        <v>659</v>
      </c>
      <c r="C228" s="29">
        <v>1.2214244449946356</v>
      </c>
      <c r="D228" s="29">
        <v>0.612379569750561</v>
      </c>
      <c r="E228" s="29">
        <v>0.756818863023279</v>
      </c>
      <c r="F228" s="39">
        <v>0.6932031216</v>
      </c>
      <c r="G228" s="39">
        <v>0.9976689977</v>
      </c>
      <c r="H228" s="39">
        <v>1.1111725358</v>
      </c>
    </row>
    <row r="229" spans="2:8" ht="12.75">
      <c r="B229" s="15" t="s">
        <v>660</v>
      </c>
      <c r="C229" s="29">
        <v>1.2626887843525625</v>
      </c>
      <c r="D229" s="29">
        <v>1.559984162597334</v>
      </c>
      <c r="E229" s="29">
        <v>1.2913377959836148</v>
      </c>
      <c r="F229" s="39">
        <v>1.2883114618</v>
      </c>
      <c r="G229" s="39">
        <v>2.813986014</v>
      </c>
      <c r="H229" s="39">
        <v>3.0239371994</v>
      </c>
    </row>
    <row r="230" spans="2:8" ht="12.75">
      <c r="B230" s="15" t="s">
        <v>661</v>
      </c>
      <c r="C230" s="29">
        <v>6.35470826112074</v>
      </c>
      <c r="D230" s="29">
        <v>5.653952751748713</v>
      </c>
      <c r="E230" s="29">
        <v>5.512538715156359</v>
      </c>
      <c r="F230" s="39">
        <v>5.637180102</v>
      </c>
      <c r="G230" s="39">
        <v>5.9076923077</v>
      </c>
      <c r="H230" s="39">
        <v>5.5466489764</v>
      </c>
    </row>
    <row r="231" spans="2:8" ht="12.75">
      <c r="B231" s="15" t="s">
        <v>662</v>
      </c>
      <c r="C231" s="29">
        <v>4.873318478171164</v>
      </c>
      <c r="D231" s="29">
        <v>4.867361752672561</v>
      </c>
      <c r="E231" s="29">
        <v>5.140373663702667</v>
      </c>
      <c r="F231" s="39">
        <v>4.6823908968</v>
      </c>
      <c r="G231" s="39">
        <v>4.0018648019</v>
      </c>
      <c r="H231" s="39">
        <v>3.578602097</v>
      </c>
    </row>
    <row r="232" spans="2:8" ht="12.75">
      <c r="B232" s="15" t="s">
        <v>663</v>
      </c>
      <c r="C232" s="29">
        <v>5.013617231988116</v>
      </c>
      <c r="D232" s="29">
        <v>4.603405041573182</v>
      </c>
      <c r="E232" s="29">
        <v>5.1603556798881005</v>
      </c>
      <c r="F232" s="39">
        <v>5.6982168549</v>
      </c>
      <c r="G232" s="39">
        <v>6.5529137529</v>
      </c>
      <c r="H232" s="39">
        <v>7.1701033777</v>
      </c>
    </row>
    <row r="233" spans="2:8" ht="12.75">
      <c r="B233" s="15" t="s">
        <v>664</v>
      </c>
      <c r="C233" s="29">
        <v>2.2035157217132952</v>
      </c>
      <c r="D233" s="29">
        <v>2.1565263296819324</v>
      </c>
      <c r="E233" s="29">
        <v>2.1605555000499552</v>
      </c>
      <c r="F233" s="39">
        <v>2.7793521385</v>
      </c>
      <c r="G233" s="39">
        <v>2.6610722611</v>
      </c>
      <c r="H233" s="39">
        <v>2.8488768497</v>
      </c>
    </row>
    <row r="234" spans="2:8" ht="12.75">
      <c r="B234" s="15" t="s">
        <v>665</v>
      </c>
      <c r="C234" s="29">
        <v>1.1141371626640257</v>
      </c>
      <c r="D234" s="29">
        <v>1.1666886630592583</v>
      </c>
      <c r="E234" s="29">
        <v>1.116495154361075</v>
      </c>
      <c r="F234" s="39">
        <v>1.2686925056</v>
      </c>
      <c r="G234" s="39">
        <v>1.420979021</v>
      </c>
      <c r="H234" s="39">
        <v>1.0798459469</v>
      </c>
    </row>
    <row r="235" spans="2:8" ht="12.75">
      <c r="B235" s="15" t="s">
        <v>666</v>
      </c>
      <c r="C235" s="29">
        <v>2.7193199636873815</v>
      </c>
      <c r="D235" s="29">
        <v>2.6870793189916853</v>
      </c>
      <c r="E235" s="29">
        <v>3.2146068538315515</v>
      </c>
      <c r="F235" s="39">
        <v>2.9842612373</v>
      </c>
      <c r="G235" s="39">
        <v>2.0717948718</v>
      </c>
      <c r="H235" s="39">
        <v>2.0878250134</v>
      </c>
    </row>
    <row r="236" spans="2:8" ht="12.75">
      <c r="B236" s="15" t="s">
        <v>667</v>
      </c>
      <c r="C236" s="29">
        <v>0.2847239415696955</v>
      </c>
      <c r="D236" s="29">
        <v>0.40385376798205097</v>
      </c>
      <c r="E236" s="29">
        <v>0.49705265261264864</v>
      </c>
      <c r="F236" s="39">
        <v>0.725901382</v>
      </c>
      <c r="G236" s="39">
        <v>0.8074592075</v>
      </c>
      <c r="H236" s="39">
        <v>0.6375882212</v>
      </c>
    </row>
    <row r="237" spans="2:8" ht="12.75">
      <c r="B237" s="15" t="s">
        <v>626</v>
      </c>
      <c r="C237" s="29">
        <v>1.4607576132706115</v>
      </c>
      <c r="D237" s="29">
        <v>1.7157186221459682</v>
      </c>
      <c r="E237" s="29">
        <v>1.6310320711359776</v>
      </c>
      <c r="F237" s="39">
        <v>1.5651567337</v>
      </c>
      <c r="G237" s="39">
        <v>1.5235431235</v>
      </c>
      <c r="H237" s="39">
        <v>1.4612932353</v>
      </c>
    </row>
    <row r="238" spans="2:8" ht="13.5" thickBot="1">
      <c r="B238" s="23" t="s">
        <v>15</v>
      </c>
      <c r="C238" s="31">
        <v>100</v>
      </c>
      <c r="D238" s="31">
        <v>99.99999999999999</v>
      </c>
      <c r="E238" s="31">
        <v>99.99999999999999</v>
      </c>
      <c r="F238" s="40">
        <f>SUM(F223:F237)</f>
        <v>100.00000000050002</v>
      </c>
      <c r="G238" s="40">
        <f>SUM(G223:G237)</f>
        <v>100.00000000040001</v>
      </c>
      <c r="H238" s="40">
        <f>SUM(H223:H237)</f>
        <v>99.99999999970001</v>
      </c>
    </row>
    <row r="239" spans="2:8" ht="12.75">
      <c r="B239" s="25" t="s">
        <v>16</v>
      </c>
      <c r="C239" s="32">
        <v>94.18211495861024</v>
      </c>
      <c r="D239" s="32">
        <v>93.75618689368441</v>
      </c>
      <c r="E239" s="32">
        <v>93.48308310178159</v>
      </c>
      <c r="F239" s="36">
        <v>94.54268167</v>
      </c>
      <c r="G239" s="36">
        <v>92.485598979</v>
      </c>
      <c r="H239" s="36">
        <v>93.136649161</v>
      </c>
    </row>
    <row r="240" spans="3:8" ht="12.75">
      <c r="C240" s="38"/>
      <c r="D240" s="38"/>
      <c r="G240" s="38"/>
      <c r="H240" s="38"/>
    </row>
    <row r="241" spans="3:8" ht="12.75">
      <c r="C241" s="28"/>
      <c r="D241" s="28"/>
      <c r="G241" s="28"/>
      <c r="H241" s="28"/>
    </row>
    <row r="242" spans="2:8" ht="12.75">
      <c r="B242" s="4" t="s">
        <v>90</v>
      </c>
      <c r="C242" s="33"/>
      <c r="D242" s="33"/>
      <c r="E242" s="25"/>
      <c r="G242" s="33"/>
      <c r="H242" s="33"/>
    </row>
    <row r="243" spans="2:8" ht="13.5" thickBot="1">
      <c r="B243" s="5"/>
      <c r="C243" s="5"/>
      <c r="D243" s="5"/>
      <c r="G243" s="5"/>
      <c r="H243" s="5"/>
    </row>
    <row r="244" spans="2:8" ht="12.75">
      <c r="B244" s="17" t="s">
        <v>91</v>
      </c>
      <c r="C244" s="18">
        <v>2005</v>
      </c>
      <c r="D244" s="18">
        <v>2006</v>
      </c>
      <c r="E244" s="18">
        <v>2007</v>
      </c>
      <c r="F244" s="18">
        <v>2008</v>
      </c>
      <c r="G244" s="18">
        <v>2009</v>
      </c>
      <c r="H244" s="18">
        <v>2010</v>
      </c>
    </row>
    <row r="245" spans="2:8" ht="12.75">
      <c r="B245" s="19"/>
      <c r="C245" s="20" t="s">
        <v>335</v>
      </c>
      <c r="D245" s="20" t="s">
        <v>336</v>
      </c>
      <c r="E245" s="20" t="s">
        <v>337</v>
      </c>
      <c r="F245" s="20" t="s">
        <v>338</v>
      </c>
      <c r="G245" s="20" t="s">
        <v>537</v>
      </c>
      <c r="H245" s="20" t="s">
        <v>563</v>
      </c>
    </row>
    <row r="246" spans="2:8" ht="12.75">
      <c r="B246" s="15" t="s">
        <v>668</v>
      </c>
      <c r="C246" s="29">
        <v>44.414535666218036</v>
      </c>
      <c r="D246" s="29">
        <v>43.15829967301404</v>
      </c>
      <c r="E246" s="29">
        <v>43.63691194209891</v>
      </c>
      <c r="F246" s="39">
        <v>40.506257432</v>
      </c>
      <c r="G246" s="39">
        <v>37.751059517</v>
      </c>
      <c r="H246" s="39">
        <v>39.820305481</v>
      </c>
    </row>
    <row r="247" spans="2:8" ht="12.75">
      <c r="B247" s="15" t="s">
        <v>669</v>
      </c>
      <c r="C247" s="29">
        <v>26.63116624729358</v>
      </c>
      <c r="D247" s="29">
        <v>27.639930755914598</v>
      </c>
      <c r="E247" s="29">
        <v>26.269937005763303</v>
      </c>
      <c r="F247" s="39">
        <v>30.185740982</v>
      </c>
      <c r="G247" s="39">
        <v>31.545973835</v>
      </c>
      <c r="H247" s="39">
        <v>28.937556155</v>
      </c>
    </row>
    <row r="248" spans="2:8" ht="12.75">
      <c r="B248" s="15" t="s">
        <v>670</v>
      </c>
      <c r="C248" s="29">
        <v>28.954298086488386</v>
      </c>
      <c r="D248" s="29">
        <v>29.20176957107136</v>
      </c>
      <c r="E248" s="29">
        <v>30.093151052137785</v>
      </c>
      <c r="F248" s="39">
        <v>29.308001586</v>
      </c>
      <c r="G248" s="39">
        <v>30.702966648</v>
      </c>
      <c r="H248" s="39">
        <v>31.242138365</v>
      </c>
    </row>
    <row r="249" spans="2:8" ht="13.5" thickBot="1">
      <c r="B249" s="23" t="s">
        <v>15</v>
      </c>
      <c r="C249" s="31">
        <v>99.97668997668998</v>
      </c>
      <c r="D249" s="31">
        <v>100</v>
      </c>
      <c r="E249" s="31">
        <v>100</v>
      </c>
      <c r="F249" s="40">
        <f>SUM(F246:F248)</f>
        <v>100</v>
      </c>
      <c r="G249" s="40">
        <f>SUM(G246:G248)</f>
        <v>100</v>
      </c>
      <c r="H249" s="40">
        <f>SUM(H246:H248)</f>
        <v>100.000000001</v>
      </c>
    </row>
    <row r="250" spans="2:8" ht="12.75">
      <c r="B250" s="25" t="s">
        <v>16</v>
      </c>
      <c r="C250" s="32">
        <v>66.4140530877152</v>
      </c>
      <c r="D250" s="32">
        <v>64.331320530588</v>
      </c>
      <c r="E250" s="32">
        <v>69.68501179162678</v>
      </c>
      <c r="F250" s="36">
        <v>72.7876015</v>
      </c>
      <c r="G250" s="36">
        <v>74.878410541</v>
      </c>
      <c r="H250" s="36">
        <v>76.40819689</v>
      </c>
    </row>
    <row r="251" spans="2:5" ht="12.75">
      <c r="B251" s="25"/>
      <c r="C251" s="36"/>
      <c r="D251" s="36"/>
      <c r="E251" s="36"/>
    </row>
    <row r="252" spans="3:4" ht="12.75">
      <c r="C252" s="28"/>
      <c r="D252" s="28"/>
    </row>
    <row r="253" spans="2:8" ht="15">
      <c r="B253" s="91" t="s">
        <v>97</v>
      </c>
      <c r="C253" s="91"/>
      <c r="D253" s="91"/>
      <c r="E253" s="91"/>
      <c r="F253" s="91"/>
      <c r="G253" s="91"/>
      <c r="H253" s="91"/>
    </row>
    <row r="254" spans="3:4" ht="12.75">
      <c r="C254" s="28"/>
      <c r="D254" s="28"/>
    </row>
    <row r="255" spans="2:4" ht="12.75">
      <c r="B255" s="4" t="s">
        <v>98</v>
      </c>
      <c r="C255" s="33"/>
      <c r="D255" s="33"/>
    </row>
    <row r="256" spans="2:8" ht="13.5" thickBot="1">
      <c r="B256" s="5"/>
      <c r="C256" s="5"/>
      <c r="D256" s="5"/>
      <c r="H256" s="35"/>
    </row>
    <row r="257" spans="2:8" ht="12.75">
      <c r="B257" s="17" t="s">
        <v>99</v>
      </c>
      <c r="C257" s="18">
        <v>2005</v>
      </c>
      <c r="D257" s="18">
        <v>2006</v>
      </c>
      <c r="E257" s="18">
        <v>2007</v>
      </c>
      <c r="F257" s="18">
        <v>2008</v>
      </c>
      <c r="G257" s="18">
        <v>2009</v>
      </c>
      <c r="H257" s="18">
        <v>2010</v>
      </c>
    </row>
    <row r="258" spans="2:8" ht="12.75">
      <c r="B258" s="19"/>
      <c r="C258" s="20" t="s">
        <v>339</v>
      </c>
      <c r="D258" s="20" t="s">
        <v>340</v>
      </c>
      <c r="E258" s="20" t="s">
        <v>341</v>
      </c>
      <c r="F258" s="20" t="s">
        <v>342</v>
      </c>
      <c r="G258" s="20" t="s">
        <v>538</v>
      </c>
      <c r="H258" s="20" t="s">
        <v>564</v>
      </c>
    </row>
    <row r="259" spans="2:8" ht="12.75">
      <c r="B259" s="15" t="s">
        <v>103</v>
      </c>
      <c r="C259" s="66">
        <v>30.287129544118883</v>
      </c>
      <c r="D259" s="66">
        <v>33.992593176266645</v>
      </c>
      <c r="E259" s="66">
        <v>35.06775729459162</v>
      </c>
      <c r="F259" s="66">
        <v>35.974953738</v>
      </c>
      <c r="G259" s="78">
        <v>37.896048094</v>
      </c>
      <c r="H259" s="78">
        <v>40.151164034</v>
      </c>
    </row>
    <row r="260" spans="2:8" ht="12.75">
      <c r="B260" s="15" t="s">
        <v>104</v>
      </c>
      <c r="C260" s="29">
        <v>40.85719083200403</v>
      </c>
      <c r="D260" s="29">
        <v>46.10616447351141</v>
      </c>
      <c r="E260" s="29">
        <v>50.15993163227933</v>
      </c>
      <c r="F260" s="29">
        <v>53.847312476</v>
      </c>
      <c r="G260" s="39">
        <v>56.980375873</v>
      </c>
      <c r="H260" s="39">
        <v>57.155335306</v>
      </c>
    </row>
    <row r="261" spans="2:8" ht="12.75">
      <c r="B261" s="15" t="s">
        <v>671</v>
      </c>
      <c r="C261" s="29">
        <v>39.62723532868777</v>
      </c>
      <c r="D261" s="29">
        <v>41.1814146508024</v>
      </c>
      <c r="E261" s="29">
        <v>40.42485654987181</v>
      </c>
      <c r="F261" s="29">
        <v>41.220897706</v>
      </c>
      <c r="G261" s="39">
        <v>39.753750609</v>
      </c>
      <c r="H261" s="39">
        <v>38.719740454</v>
      </c>
    </row>
    <row r="262" spans="2:8" ht="12.75">
      <c r="B262" s="15" t="s">
        <v>672</v>
      </c>
      <c r="C262" s="29">
        <v>9.508017798673496</v>
      </c>
      <c r="D262" s="29">
        <v>8.775247550757754</v>
      </c>
      <c r="E262" s="29">
        <v>7.779269930411427</v>
      </c>
      <c r="F262" s="29">
        <v>7.2233937255</v>
      </c>
      <c r="G262" s="39">
        <v>6.9903052843</v>
      </c>
      <c r="H262" s="39">
        <v>6.4761667083</v>
      </c>
    </row>
    <row r="263" spans="2:8" ht="12.75">
      <c r="B263" s="15" t="s">
        <v>673</v>
      </c>
      <c r="C263" s="29">
        <v>1.0326588867433464</v>
      </c>
      <c r="D263" s="29">
        <v>0.9455519659601292</v>
      </c>
      <c r="E263" s="29">
        <v>0.9156391161030399</v>
      </c>
      <c r="F263" s="29">
        <v>0.8563928218</v>
      </c>
      <c r="G263" s="39">
        <v>0.8069903053</v>
      </c>
      <c r="H263" s="39">
        <v>0.7736461193</v>
      </c>
    </row>
    <row r="264" spans="2:8" ht="12.75">
      <c r="B264" s="15" t="s">
        <v>674</v>
      </c>
      <c r="C264" s="29">
        <v>45.655276635043236</v>
      </c>
      <c r="D264" s="29">
        <v>47.028077640322536</v>
      </c>
      <c r="E264" s="29">
        <v>46.900256378952506</v>
      </c>
      <c r="F264" s="29">
        <v>46.191418858</v>
      </c>
      <c r="G264" s="39">
        <v>44.664295644</v>
      </c>
      <c r="H264" s="39">
        <v>43.520268102</v>
      </c>
    </row>
    <row r="265" spans="2:8" ht="12.75">
      <c r="B265" s="15" t="s">
        <v>675</v>
      </c>
      <c r="C265" s="29">
        <v>3.979514734279238</v>
      </c>
      <c r="D265" s="29">
        <v>4.0474877209571085</v>
      </c>
      <c r="E265" s="29">
        <v>4.041020632401416</v>
      </c>
      <c r="F265" s="29">
        <v>4.1162800706</v>
      </c>
      <c r="G265" s="39">
        <v>4.0096766623</v>
      </c>
      <c r="H265" s="39">
        <v>3.9074476808</v>
      </c>
    </row>
    <row r="266" spans="2:8" ht="12.75">
      <c r="B266" s="15" t="s">
        <v>676</v>
      </c>
      <c r="C266" s="29">
        <v>12.299555033162623</v>
      </c>
      <c r="D266" s="29">
        <v>12.783337273133192</v>
      </c>
      <c r="E266" s="29">
        <v>12.154804053229155</v>
      </c>
      <c r="F266" s="29">
        <v>10.453156604</v>
      </c>
      <c r="G266" s="39">
        <v>10.230903937</v>
      </c>
      <c r="H266" s="39">
        <v>9.2142322364</v>
      </c>
    </row>
    <row r="267" spans="2:8" ht="12.75">
      <c r="B267" s="15" t="s">
        <v>677</v>
      </c>
      <c r="C267" s="29">
        <v>3.055998656703887</v>
      </c>
      <c r="D267" s="29">
        <v>3.4696504084259185</v>
      </c>
      <c r="E267" s="29">
        <v>3.784641679892565</v>
      </c>
      <c r="F267" s="29">
        <v>3.9204716616</v>
      </c>
      <c r="G267" s="39">
        <v>4.3563033706</v>
      </c>
      <c r="H267" s="39">
        <v>4.7844842953</v>
      </c>
    </row>
    <row r="268" spans="2:8" ht="12.75">
      <c r="B268" s="15" t="s">
        <v>678</v>
      </c>
      <c r="C268" s="29">
        <v>21.98388044664596</v>
      </c>
      <c r="D268" s="29">
        <v>23.620413416331782</v>
      </c>
      <c r="E268" s="29">
        <v>23.3133927481382</v>
      </c>
      <c r="F268" s="29">
        <v>23.053750484</v>
      </c>
      <c r="G268" s="39">
        <v>21.072015309</v>
      </c>
      <c r="H268" s="39">
        <v>19.478412778</v>
      </c>
    </row>
    <row r="269" spans="2:8" ht="12.75">
      <c r="B269" s="15" t="s">
        <v>679</v>
      </c>
      <c r="C269" s="29">
        <v>3.5513390983124844</v>
      </c>
      <c r="D269" s="29">
        <v>3.3934809445013525</v>
      </c>
      <c r="E269" s="29">
        <v>3.2816505921132952</v>
      </c>
      <c r="F269" s="29">
        <v>3.7999741791</v>
      </c>
      <c r="G269" s="39">
        <v>3.3994692279</v>
      </c>
      <c r="H269" s="39">
        <v>3.0232806874</v>
      </c>
    </row>
    <row r="270" spans="2:8" ht="12.75">
      <c r="B270" s="15" t="s">
        <v>680</v>
      </c>
      <c r="C270" s="29">
        <v>6.867601376878516</v>
      </c>
      <c r="D270" s="29">
        <v>5.9096997872508075</v>
      </c>
      <c r="E270" s="29">
        <v>5.020144060554267</v>
      </c>
      <c r="F270" s="29">
        <v>4.4175237767</v>
      </c>
      <c r="G270" s="39">
        <v>3.5944467513</v>
      </c>
      <c r="H270" s="39">
        <v>2.9573246818</v>
      </c>
    </row>
    <row r="271" spans="2:8" ht="12.75">
      <c r="B271" s="15" t="s">
        <v>681</v>
      </c>
      <c r="C271" s="29">
        <v>1.9603727646713123</v>
      </c>
      <c r="D271" s="29">
        <v>2.0828408583510623</v>
      </c>
      <c r="E271" s="29">
        <v>1.880112318398242</v>
      </c>
      <c r="F271" s="29">
        <v>1.95808409</v>
      </c>
      <c r="G271" s="39">
        <v>1.4948276796</v>
      </c>
      <c r="H271" s="39">
        <v>1.4474669329</v>
      </c>
    </row>
    <row r="272" spans="2:8" ht="12.75">
      <c r="B272" s="15" t="s">
        <v>682</v>
      </c>
      <c r="C272" s="29">
        <v>0.2728570229199899</v>
      </c>
      <c r="D272" s="29">
        <v>0.20224305938591652</v>
      </c>
      <c r="E272" s="29">
        <v>0.16359418874374312</v>
      </c>
      <c r="F272" s="29">
        <v>0.187201446</v>
      </c>
      <c r="G272" s="39">
        <v>0.1498438374</v>
      </c>
      <c r="H272" s="39">
        <v>0.2709544012</v>
      </c>
    </row>
    <row r="273" spans="2:8" ht="12.75">
      <c r="B273" s="15" t="s">
        <v>683</v>
      </c>
      <c r="C273" s="29">
        <v>2.644614222147595</v>
      </c>
      <c r="D273" s="29">
        <v>3.0073805584009667</v>
      </c>
      <c r="E273" s="29">
        <v>2.8397021120742276</v>
      </c>
      <c r="F273" s="29">
        <v>2.7047381331</v>
      </c>
      <c r="G273" s="39">
        <v>2.3000126374</v>
      </c>
      <c r="H273" s="39">
        <v>2.1640700203</v>
      </c>
    </row>
    <row r="274" spans="2:8" ht="12.75">
      <c r="B274" s="15" t="s">
        <v>684</v>
      </c>
      <c r="C274" s="29">
        <v>0.1427252119889178</v>
      </c>
      <c r="D274" s="29">
        <v>0.1287001287001287</v>
      </c>
      <c r="E274" s="29">
        <v>0.17091930167256744</v>
      </c>
      <c r="F274" s="29">
        <v>0.1742910014</v>
      </c>
      <c r="G274" s="39">
        <v>0.1335957105</v>
      </c>
      <c r="H274" s="39">
        <v>0.2192591536</v>
      </c>
    </row>
    <row r="275" spans="2:8" ht="12.75">
      <c r="B275" s="15" t="s">
        <v>685</v>
      </c>
      <c r="C275" s="29">
        <v>1.280329107547645</v>
      </c>
      <c r="D275" s="29">
        <v>0.36771465342893916</v>
      </c>
      <c r="E275" s="29">
        <v>0.297887925772189</v>
      </c>
      <c r="F275" s="29">
        <v>0.249601928</v>
      </c>
      <c r="G275" s="39">
        <v>0.222057735</v>
      </c>
      <c r="H275" s="39">
        <v>0.7807764983</v>
      </c>
    </row>
    <row r="276" spans="2:8" ht="12.75">
      <c r="B276" s="15" t="s">
        <v>686</v>
      </c>
      <c r="C276" s="29">
        <v>0.8983292754596591</v>
      </c>
      <c r="D276" s="29">
        <v>0.6356210437843091</v>
      </c>
      <c r="E276" s="29">
        <v>0.6275180075692833</v>
      </c>
      <c r="F276" s="29">
        <v>0.6713431166</v>
      </c>
      <c r="G276" s="39">
        <v>0.6354822986</v>
      </c>
      <c r="H276" s="39">
        <v>0.8306891511</v>
      </c>
    </row>
    <row r="277" spans="2:8" ht="12.75">
      <c r="B277" s="15" t="s">
        <v>687</v>
      </c>
      <c r="C277" s="29">
        <v>3.404416085970951</v>
      </c>
      <c r="D277" s="29">
        <v>2.46631471121267</v>
      </c>
      <c r="E277" s="29">
        <v>2.1926504700280796</v>
      </c>
      <c r="F277" s="29">
        <v>2.4508327237</v>
      </c>
      <c r="G277" s="39">
        <v>2.3252875016</v>
      </c>
      <c r="H277" s="39">
        <v>2.1355485044</v>
      </c>
    </row>
    <row r="278" spans="2:8" ht="12.75">
      <c r="B278" s="15" t="s">
        <v>206</v>
      </c>
      <c r="C278" s="29">
        <v>1.2887247082528754</v>
      </c>
      <c r="D278" s="29">
        <v>1.2633624878522838</v>
      </c>
      <c r="E278" s="29">
        <v>1.0621413746795263</v>
      </c>
      <c r="F278" s="29">
        <v>0.8757584886</v>
      </c>
      <c r="G278" s="39">
        <v>0.7419977975</v>
      </c>
      <c r="H278" s="39">
        <v>0.8716888303</v>
      </c>
    </row>
    <row r="279" spans="2:8" ht="12.75">
      <c r="B279" s="15" t="s">
        <v>688</v>
      </c>
      <c r="C279" s="29">
        <v>0.6254722525396692</v>
      </c>
      <c r="D279" s="29">
        <v>0.441257584114727</v>
      </c>
      <c r="E279" s="29">
        <v>0.38578928091808085</v>
      </c>
      <c r="F279" s="29">
        <v>0.3335198175</v>
      </c>
      <c r="G279" s="39">
        <v>0.2708021159</v>
      </c>
      <c r="H279" s="39">
        <v>0.4313879283</v>
      </c>
    </row>
    <row r="280" spans="2:8" ht="12.75">
      <c r="B280" s="15" t="s">
        <v>105</v>
      </c>
      <c r="G280" s="39">
        <v>4.468628195</v>
      </c>
      <c r="H280" s="39">
        <v>3.7208663715</v>
      </c>
    </row>
    <row r="281" spans="2:8" ht="12.75">
      <c r="B281" s="15" t="s">
        <v>106</v>
      </c>
      <c r="G281" s="39">
        <v>0.6697838999</v>
      </c>
      <c r="H281" s="39">
        <v>0.789689472</v>
      </c>
    </row>
    <row r="282" spans="2:8" ht="12.75">
      <c r="B282" s="15" t="s">
        <v>107</v>
      </c>
      <c r="C282" s="29"/>
      <c r="D282" s="29"/>
      <c r="E282" s="29"/>
      <c r="F282" s="29"/>
      <c r="G282" s="39">
        <v>0.2744128107</v>
      </c>
      <c r="H282" s="39">
        <v>0.4046490071</v>
      </c>
    </row>
    <row r="283" spans="2:8" ht="12.75">
      <c r="B283" s="15" t="s">
        <v>108</v>
      </c>
      <c r="G283" s="39">
        <v>0.2401112094</v>
      </c>
      <c r="H283" s="39">
        <v>0.3957360334</v>
      </c>
    </row>
    <row r="284" spans="2:8" ht="13.5" thickBot="1">
      <c r="B284" s="23" t="s">
        <v>109</v>
      </c>
      <c r="C284" s="40">
        <f>SUM(C259:C282)</f>
        <v>231.22323902275218</v>
      </c>
      <c r="D284" s="40">
        <f>SUM(D259:D282)</f>
        <v>241.8485540934521</v>
      </c>
      <c r="E284" s="40">
        <f>SUM(E259:E282)</f>
        <v>242.46367964839456</v>
      </c>
      <c r="F284" s="40">
        <v>249.5774001024</v>
      </c>
      <c r="G284" s="40">
        <f>SUM(G259:G283)</f>
        <v>247.6814244962</v>
      </c>
      <c r="H284" s="40">
        <f>SUM(H259:H283)</f>
        <v>244.62428538769996</v>
      </c>
    </row>
    <row r="285" spans="2:8" ht="12.75">
      <c r="B285" s="25" t="s">
        <v>16</v>
      </c>
      <c r="C285" s="36">
        <v>92.5809335043333</v>
      </c>
      <c r="D285" s="36">
        <v>94.22</v>
      </c>
      <c r="E285" s="36">
        <v>95.628</v>
      </c>
      <c r="F285" s="29">
        <v>95.779234162</v>
      </c>
      <c r="G285" s="36">
        <v>95.531371805</v>
      </c>
      <c r="H285" s="36">
        <v>96.279133629</v>
      </c>
    </row>
    <row r="286" spans="2:8" ht="12.75">
      <c r="B286" s="42" t="s">
        <v>110</v>
      </c>
      <c r="H286" s="35"/>
    </row>
    <row r="287" spans="2:8" ht="12.75">
      <c r="B287" s="42"/>
      <c r="H287" s="57"/>
    </row>
    <row r="288" spans="2:8" ht="12.75">
      <c r="B288" s="4" t="s">
        <v>111</v>
      </c>
      <c r="H288" s="58"/>
    </row>
    <row r="289" spans="2:8" ht="13.5" thickBot="1">
      <c r="B289" s="5"/>
      <c r="H289" s="58"/>
    </row>
    <row r="290" spans="2:8" ht="12.75">
      <c r="B290" s="17" t="s">
        <v>112</v>
      </c>
      <c r="C290" s="18">
        <v>2005</v>
      </c>
      <c r="D290" s="18">
        <v>2006</v>
      </c>
      <c r="E290" s="18">
        <v>2007</v>
      </c>
      <c r="F290" s="18">
        <v>2008</v>
      </c>
      <c r="G290" s="18">
        <v>2009</v>
      </c>
      <c r="H290" s="18">
        <v>2010</v>
      </c>
    </row>
    <row r="291" spans="2:8" ht="12.75">
      <c r="B291" s="19"/>
      <c r="C291" s="20" t="s">
        <v>343</v>
      </c>
      <c r="D291" s="20" t="s">
        <v>344</v>
      </c>
      <c r="E291" s="20" t="s">
        <v>345</v>
      </c>
      <c r="F291" s="20" t="s">
        <v>346</v>
      </c>
      <c r="G291" s="20" t="s">
        <v>539</v>
      </c>
      <c r="H291" s="20" t="s">
        <v>565</v>
      </c>
    </row>
    <row r="292" spans="2:8" ht="12.75">
      <c r="B292" s="1" t="s">
        <v>117</v>
      </c>
      <c r="C292" s="29">
        <v>17.24529455434735</v>
      </c>
      <c r="D292" s="29">
        <v>20.003252120653677</v>
      </c>
      <c r="E292" s="29">
        <v>21.265209269450196</v>
      </c>
      <c r="F292" s="29">
        <v>22.6512078185506</v>
      </c>
      <c r="G292" s="83">
        <v>24.382386545</v>
      </c>
      <c r="H292" s="83">
        <v>26.737889385</v>
      </c>
    </row>
    <row r="293" spans="2:8" ht="12.75">
      <c r="B293" s="1" t="s">
        <v>118</v>
      </c>
      <c r="C293" s="29">
        <v>2.973928992532425</v>
      </c>
      <c r="D293" s="29">
        <v>4.00552860511125</v>
      </c>
      <c r="E293" s="29">
        <v>4.331801888221336</v>
      </c>
      <c r="F293" s="29">
        <v>4.725244329706804</v>
      </c>
      <c r="G293" s="79">
        <v>5.3042647637</v>
      </c>
      <c r="H293" s="79">
        <v>4.9470418709</v>
      </c>
    </row>
    <row r="294" spans="2:8" ht="12.75">
      <c r="B294" s="1" t="s">
        <v>119</v>
      </c>
      <c r="C294" s="29">
        <v>9.341019258482904</v>
      </c>
      <c r="D294" s="29">
        <v>8.198054147808884</v>
      </c>
      <c r="E294" s="29">
        <v>7.792699550663906</v>
      </c>
      <c r="F294" s="29">
        <v>8.11128526645768</v>
      </c>
      <c r="G294" s="79">
        <v>6.8962933828</v>
      </c>
      <c r="H294" s="79">
        <v>7.5077555666</v>
      </c>
    </row>
    <row r="295" spans="2:8" ht="12.75">
      <c r="B295" s="1" t="s">
        <v>120</v>
      </c>
      <c r="C295" s="29">
        <v>3.3538582470850256</v>
      </c>
      <c r="D295" s="29">
        <v>2.780563158893195</v>
      </c>
      <c r="E295" s="29">
        <v>2.436007472105821</v>
      </c>
      <c r="F295" s="29">
        <v>2.2081873501751796</v>
      </c>
      <c r="G295" s="79">
        <v>2.2101103182</v>
      </c>
      <c r="H295" s="79">
        <v>1.934761459</v>
      </c>
    </row>
    <row r="296" spans="2:8" ht="12.75">
      <c r="B296" s="1" t="s">
        <v>121</v>
      </c>
      <c r="C296" s="29">
        <v>0.3493602340713568</v>
      </c>
      <c r="D296" s="29">
        <v>0.21951814412314696</v>
      </c>
      <c r="E296" s="29">
        <v>0.2297167667996163</v>
      </c>
      <c r="F296" s="29">
        <v>0.24893970127235848</v>
      </c>
      <c r="G296" s="79">
        <v>0.2228840067</v>
      </c>
      <c r="H296" s="79">
        <v>0.2239477211</v>
      </c>
    </row>
    <row r="297" spans="2:8" ht="12.75">
      <c r="B297" s="1" t="s">
        <v>122</v>
      </c>
      <c r="C297" s="29">
        <v>40.569457181536315</v>
      </c>
      <c r="D297" s="29">
        <v>40.99027073904442</v>
      </c>
      <c r="E297" s="29">
        <v>40.8547828942383</v>
      </c>
      <c r="F297" s="29">
        <v>39.897197123363455</v>
      </c>
      <c r="G297" s="79">
        <v>39.283774419</v>
      </c>
      <c r="H297" s="79">
        <v>38.036235476</v>
      </c>
    </row>
    <row r="298" spans="2:8" ht="12.75">
      <c r="B298" s="1" t="s">
        <v>123</v>
      </c>
      <c r="C298" s="29">
        <v>2.615834752609284</v>
      </c>
      <c r="D298" s="29">
        <v>2.523103607143825</v>
      </c>
      <c r="E298" s="29">
        <v>2.5268844347957793</v>
      </c>
      <c r="F298" s="29">
        <v>2.5839018993177207</v>
      </c>
      <c r="G298" s="79">
        <v>2.541626866</v>
      </c>
      <c r="H298" s="79">
        <v>2.5240009545</v>
      </c>
    </row>
    <row r="299" spans="2:8" ht="12.75">
      <c r="B299" s="1" t="s">
        <v>124</v>
      </c>
      <c r="C299" s="29">
        <v>7.978514345604611</v>
      </c>
      <c r="D299" s="29">
        <v>7.561180519797285</v>
      </c>
      <c r="E299" s="29">
        <v>7.265108295047206</v>
      </c>
      <c r="F299" s="29">
        <v>5.95841784989858</v>
      </c>
      <c r="G299" s="79">
        <v>5.9972654567</v>
      </c>
      <c r="H299" s="79">
        <v>5.3160049195</v>
      </c>
    </row>
    <row r="300" spans="2:8" ht="12.75">
      <c r="B300" s="1" t="s">
        <v>125</v>
      </c>
      <c r="C300" s="29">
        <v>1.6114240796541335</v>
      </c>
      <c r="D300" s="29">
        <v>1.5068159028699966</v>
      </c>
      <c r="E300" s="29">
        <v>1.6181148078961982</v>
      </c>
      <c r="F300" s="29">
        <v>1.64576802507837</v>
      </c>
      <c r="G300" s="79">
        <v>1.8879586447</v>
      </c>
      <c r="H300" s="79">
        <v>1.9292545478</v>
      </c>
    </row>
    <row r="301" spans="2:8" ht="12.75">
      <c r="B301" s="1" t="s">
        <v>126</v>
      </c>
      <c r="C301" s="29">
        <v>6.380191274728154</v>
      </c>
      <c r="D301" s="29">
        <v>6.6180655302311715</v>
      </c>
      <c r="E301" s="29">
        <v>6.649164436815267</v>
      </c>
      <c r="F301" s="29">
        <v>6.585377097547483</v>
      </c>
      <c r="G301" s="79">
        <v>5.9972654567</v>
      </c>
      <c r="H301" s="79">
        <v>5.5619802853</v>
      </c>
    </row>
    <row r="302" spans="2:8" ht="12.75">
      <c r="B302" s="1" t="s">
        <v>127</v>
      </c>
      <c r="C302" s="29">
        <v>1.8821782610594349</v>
      </c>
      <c r="D302" s="29">
        <v>1.7778259573430175</v>
      </c>
      <c r="E302" s="29">
        <v>1.6761750896147827</v>
      </c>
      <c r="F302" s="29">
        <v>2.17361239166513</v>
      </c>
      <c r="G302" s="79">
        <v>1.8373883239</v>
      </c>
      <c r="H302" s="79">
        <v>1.6447308038</v>
      </c>
    </row>
    <row r="303" spans="2:8" ht="12.75">
      <c r="B303" s="1" t="s">
        <v>128</v>
      </c>
      <c r="C303" s="29">
        <v>1.2576968426568846</v>
      </c>
      <c r="D303" s="29">
        <v>0.8645220737689369</v>
      </c>
      <c r="E303" s="29">
        <v>0.6740041399505226</v>
      </c>
      <c r="F303" s="29">
        <v>0.6269592476489029</v>
      </c>
      <c r="G303" s="79">
        <v>0.389578768</v>
      </c>
      <c r="H303" s="79">
        <v>0.3120582998</v>
      </c>
    </row>
    <row r="304" spans="2:8" ht="12.75">
      <c r="B304" s="1" t="s">
        <v>129</v>
      </c>
      <c r="C304" s="29">
        <v>0.35809423992314077</v>
      </c>
      <c r="D304" s="29">
        <v>0.37670397571749914</v>
      </c>
      <c r="E304" s="29">
        <v>0.28777704851820063</v>
      </c>
      <c r="F304" s="29">
        <v>0.3273096072284713</v>
      </c>
      <c r="G304" s="79">
        <v>0.2060272331</v>
      </c>
      <c r="H304" s="79">
        <v>0.2037557134</v>
      </c>
    </row>
    <row r="305" spans="2:8" ht="12.75">
      <c r="B305" s="1" t="s">
        <v>130</v>
      </c>
      <c r="C305" s="29">
        <v>0.0436700292589196</v>
      </c>
      <c r="D305" s="29">
        <v>0.04336160871568335</v>
      </c>
      <c r="E305" s="29">
        <v>0.015146160448326349</v>
      </c>
      <c r="F305" s="29">
        <v>0.016134980638023235</v>
      </c>
      <c r="G305" s="79">
        <v>0.024348673</v>
      </c>
      <c r="H305" s="79">
        <v>0.033041467</v>
      </c>
    </row>
    <row r="306" spans="2:8" ht="12.75">
      <c r="B306" s="1" t="s">
        <v>131</v>
      </c>
      <c r="C306" s="29">
        <v>0.331892222367789</v>
      </c>
      <c r="D306" s="29">
        <v>0.3712837746280387</v>
      </c>
      <c r="E306" s="29">
        <v>0.2978744888170849</v>
      </c>
      <c r="F306" s="29">
        <v>0.29042965148441824</v>
      </c>
      <c r="G306" s="79">
        <v>0.2322488809</v>
      </c>
      <c r="H306" s="79">
        <v>0.1762211576</v>
      </c>
    </row>
    <row r="307" spans="2:8" ht="12.75">
      <c r="B307" s="1" t="s">
        <v>132</v>
      </c>
      <c r="C307" s="29">
        <v>0.03056902048124372</v>
      </c>
      <c r="D307" s="29">
        <v>0.008130301634190628</v>
      </c>
      <c r="E307" s="29">
        <v>0.020194880597768465</v>
      </c>
      <c r="F307" s="29">
        <v>0.013829983404019915</v>
      </c>
      <c r="G307" s="79">
        <v>0.0131108239</v>
      </c>
      <c r="H307" s="79">
        <v>0.0256989188</v>
      </c>
    </row>
    <row r="308" spans="2:8" ht="12.75">
      <c r="B308" s="1" t="s">
        <v>133</v>
      </c>
      <c r="C308" s="29">
        <v>0.873400585178392</v>
      </c>
      <c r="D308" s="29">
        <v>0.11924442396812922</v>
      </c>
      <c r="E308" s="29">
        <v>0.08330388246579493</v>
      </c>
      <c r="F308" s="29">
        <v>0.0714549142541029</v>
      </c>
      <c r="G308" s="79">
        <v>0.0711730441</v>
      </c>
      <c r="H308" s="79">
        <v>0.0844393047</v>
      </c>
    </row>
    <row r="309" spans="2:8" ht="12.75">
      <c r="B309" s="1" t="s">
        <v>134</v>
      </c>
      <c r="C309" s="29">
        <v>0.31442421066422116</v>
      </c>
      <c r="D309" s="29">
        <v>0.24119894848098863</v>
      </c>
      <c r="E309" s="29">
        <v>0.2953501287423638</v>
      </c>
      <c r="F309" s="29">
        <v>0.2397197123363452</v>
      </c>
      <c r="G309" s="79">
        <v>0.219138057</v>
      </c>
      <c r="H309" s="79">
        <v>0.2349615434</v>
      </c>
    </row>
    <row r="310" spans="2:8" ht="12.75">
      <c r="B310" s="1" t="s">
        <v>135</v>
      </c>
      <c r="C310" s="29">
        <v>1.8647102493558672</v>
      </c>
      <c r="D310" s="29">
        <v>1.254776552210087</v>
      </c>
      <c r="E310" s="29">
        <v>1.1940223153430605</v>
      </c>
      <c r="F310" s="29">
        <v>1.2400885118937857</v>
      </c>
      <c r="G310" s="79">
        <v>1.1088011088</v>
      </c>
      <c r="H310" s="79">
        <v>1.0609982194</v>
      </c>
    </row>
    <row r="311" spans="2:8" ht="12.75">
      <c r="B311" s="1" t="s">
        <v>136</v>
      </c>
      <c r="C311" s="29">
        <v>0.441067295515088</v>
      </c>
      <c r="D311" s="29">
        <v>0.4200655844331825</v>
      </c>
      <c r="E311" s="29">
        <v>0.34078861008734285</v>
      </c>
      <c r="F311" s="29">
        <v>0.29273464871842153</v>
      </c>
      <c r="G311" s="79">
        <v>0.2079002079</v>
      </c>
      <c r="H311" s="79">
        <v>0.2367971805</v>
      </c>
    </row>
    <row r="312" spans="2:8" ht="12.75">
      <c r="B312" s="1" t="s">
        <v>137</v>
      </c>
      <c r="C312" s="29">
        <v>0.18341412288746234</v>
      </c>
      <c r="D312" s="29">
        <v>0.116534323423399</v>
      </c>
      <c r="E312" s="29">
        <v>0.10602312313828445</v>
      </c>
      <c r="F312" s="29">
        <v>0.08758989489212612</v>
      </c>
      <c r="G312" s="79">
        <v>0.0618081699</v>
      </c>
      <c r="H312" s="79">
        <v>0.064247297</v>
      </c>
    </row>
    <row r="313" spans="2:8" ht="12.75">
      <c r="B313" s="25" t="s">
        <v>497</v>
      </c>
      <c r="C313" s="44">
        <v>5.495316932882515</v>
      </c>
      <c r="D313" s="44">
        <v>4.570877054048704</v>
      </c>
      <c r="E313" s="44">
        <v>5.122936465313938</v>
      </c>
      <c r="F313" s="44">
        <v>5.1229364653</v>
      </c>
      <c r="G313" s="79">
        <v>5.0187989376</v>
      </c>
      <c r="H313" s="82">
        <v>4.5360930903</v>
      </c>
    </row>
    <row r="314" spans="2:8" ht="12.75">
      <c r="B314" s="15" t="s">
        <v>138</v>
      </c>
      <c r="C314" s="29" t="s">
        <v>189</v>
      </c>
      <c r="D314" s="29" t="s">
        <v>189</v>
      </c>
      <c r="E314" s="29" t="s">
        <v>189</v>
      </c>
      <c r="F314" s="29">
        <v>0.3</v>
      </c>
      <c r="G314" s="79">
        <v>0.489249156</v>
      </c>
      <c r="H314" s="79">
        <v>0.5757781026</v>
      </c>
    </row>
    <row r="315" spans="2:8" ht="12.75">
      <c r="B315" s="15" t="s">
        <v>139</v>
      </c>
      <c r="C315" s="29" t="s">
        <v>189</v>
      </c>
      <c r="D315" s="29" t="s">
        <v>189</v>
      </c>
      <c r="E315" s="29" t="s">
        <v>189</v>
      </c>
      <c r="F315" s="29">
        <v>0.1</v>
      </c>
      <c r="G315" s="79">
        <v>0.2040042606</v>
      </c>
      <c r="H315" s="79">
        <v>0.3012585119</v>
      </c>
    </row>
    <row r="316" spans="2:8" ht="12.75">
      <c r="B316" s="15" t="s">
        <v>140</v>
      </c>
      <c r="C316" s="29" t="s">
        <v>189</v>
      </c>
      <c r="D316" s="29" t="s">
        <v>189</v>
      </c>
      <c r="E316" s="29" t="s">
        <v>189</v>
      </c>
      <c r="F316" s="29">
        <v>0.2</v>
      </c>
      <c r="G316" s="83">
        <v>0.2</v>
      </c>
      <c r="H316" s="83">
        <v>0.2923455382</v>
      </c>
    </row>
    <row r="317" spans="2:8" ht="13.5" thickBot="1">
      <c r="B317" s="45" t="s">
        <v>141</v>
      </c>
      <c r="C317" s="31">
        <v>100</v>
      </c>
      <c r="D317" s="31">
        <v>100</v>
      </c>
      <c r="E317" s="31">
        <v>100</v>
      </c>
      <c r="F317" s="31">
        <v>100</v>
      </c>
      <c r="G317" s="84">
        <f>SUM(G292:G316)</f>
        <v>105.00740550420004</v>
      </c>
      <c r="H317" s="84">
        <f>H292+H293+H294+H295+H296+H297+H298+H299+H300+H301+H302+H303+H304+H305+H306+H307+H308+H309+H310+H311+H312+H314+H315+H316</f>
        <v>99.96520424379999</v>
      </c>
    </row>
    <row r="318" spans="2:8" ht="12.75">
      <c r="B318" s="25" t="s">
        <v>142</v>
      </c>
      <c r="C318" s="32">
        <v>88.9938206832226</v>
      </c>
      <c r="D318" s="32">
        <v>91.31607602454959</v>
      </c>
      <c r="E318" s="32">
        <v>92.4393490088029</v>
      </c>
      <c r="F318" s="32">
        <v>92.59062738772391</v>
      </c>
      <c r="G318" s="79">
        <v>92.082025456</v>
      </c>
      <c r="H318" s="79">
        <v>93.497065184</v>
      </c>
    </row>
    <row r="319" spans="2:5" ht="12.75">
      <c r="B319" s="46"/>
      <c r="C319" s="47"/>
      <c r="D319" s="47"/>
      <c r="E319" s="47"/>
    </row>
    <row r="321" ht="12.75">
      <c r="B321" s="4" t="s">
        <v>143</v>
      </c>
    </row>
    <row r="322" spans="2:7" ht="13.5" thickBot="1">
      <c r="B322" s="5"/>
      <c r="G322" s="61"/>
    </row>
    <row r="323" spans="2:8" ht="12.75">
      <c r="B323" s="17" t="s">
        <v>144</v>
      </c>
      <c r="C323" s="18">
        <v>2005</v>
      </c>
      <c r="D323" s="18">
        <v>2006</v>
      </c>
      <c r="E323" s="18">
        <v>2007</v>
      </c>
      <c r="F323" s="18">
        <v>2008</v>
      </c>
      <c r="G323" s="41">
        <v>2009</v>
      </c>
      <c r="H323" s="18">
        <v>2010</v>
      </c>
    </row>
    <row r="324" spans="2:8" ht="12.75">
      <c r="B324" s="19"/>
      <c r="C324" s="20" t="s">
        <v>347</v>
      </c>
      <c r="D324" s="20" t="s">
        <v>348</v>
      </c>
      <c r="E324" s="20" t="s">
        <v>349</v>
      </c>
      <c r="F324" s="20" t="s">
        <v>350</v>
      </c>
      <c r="G324" s="20" t="s">
        <v>540</v>
      </c>
      <c r="H324" s="80" t="s">
        <v>707</v>
      </c>
    </row>
    <row r="325" spans="2:8" ht="12.75">
      <c r="B325" s="1" t="s">
        <v>148</v>
      </c>
      <c r="C325" s="29">
        <v>13.028428339961703</v>
      </c>
      <c r="D325" s="29">
        <v>12.214038128249566</v>
      </c>
      <c r="E325" s="29">
        <v>12.261714426269831</v>
      </c>
      <c r="F325" s="29">
        <v>11.788633055939098</v>
      </c>
      <c r="G325" s="79">
        <v>12.111134625</v>
      </c>
      <c r="H325" s="79">
        <v>12.091999167</v>
      </c>
    </row>
    <row r="326" spans="2:8" ht="12.75">
      <c r="B326" s="1" t="s">
        <v>149</v>
      </c>
      <c r="C326" s="29">
        <v>5.921343349536014</v>
      </c>
      <c r="D326" s="29">
        <v>8.344887348353552</v>
      </c>
      <c r="E326" s="29">
        <v>9.765096544090518</v>
      </c>
      <c r="F326" s="29">
        <v>9.553308206142479</v>
      </c>
      <c r="G326" s="79">
        <v>13.749735466</v>
      </c>
      <c r="H326" s="79">
        <v>16.754440775</v>
      </c>
    </row>
    <row r="327" spans="2:8" ht="12.75">
      <c r="B327" s="1" t="s">
        <v>150</v>
      </c>
      <c r="C327" s="29">
        <v>29.22374429223744</v>
      </c>
      <c r="D327" s="29">
        <v>30.415944540727903</v>
      </c>
      <c r="E327" s="29">
        <v>30.24228262206371</v>
      </c>
      <c r="F327" s="29">
        <v>31.231107959846252</v>
      </c>
      <c r="G327" s="79">
        <v>31.094113735</v>
      </c>
      <c r="H327" s="79">
        <v>29.30465054</v>
      </c>
    </row>
    <row r="328" spans="2:8" ht="12.75">
      <c r="B328" s="1" t="s">
        <v>151</v>
      </c>
      <c r="C328" s="29">
        <v>6.171748416556194</v>
      </c>
      <c r="D328" s="29">
        <v>5.407279029462738</v>
      </c>
      <c r="E328" s="29">
        <v>4.8374533677694425</v>
      </c>
      <c r="F328" s="29">
        <v>4.545284919953726</v>
      </c>
      <c r="G328" s="79">
        <v>4.2416180427</v>
      </c>
      <c r="H328" s="79">
        <v>4.0138058258</v>
      </c>
    </row>
    <row r="329" spans="2:8" ht="12.75">
      <c r="B329" s="1" t="s">
        <v>152</v>
      </c>
      <c r="C329" s="29">
        <v>0.648107232287524</v>
      </c>
      <c r="D329" s="29">
        <v>0.4982668977469671</v>
      </c>
      <c r="E329" s="29">
        <v>0.4796458000245972</v>
      </c>
      <c r="F329" s="29">
        <v>0.42915251707280666</v>
      </c>
      <c r="G329" s="79">
        <v>0.3960455906</v>
      </c>
      <c r="H329" s="79">
        <v>0.377874974</v>
      </c>
    </row>
    <row r="330" spans="2:8" ht="12.75">
      <c r="B330" s="1" t="s">
        <v>155</v>
      </c>
      <c r="C330" s="29">
        <v>7.814111062012079</v>
      </c>
      <c r="D330" s="29">
        <v>7.781629116117851</v>
      </c>
      <c r="E330" s="29">
        <v>7.875210101258558</v>
      </c>
      <c r="F330" s="29">
        <v>8.112848453185059</v>
      </c>
      <c r="G330" s="79">
        <v>7.388820026</v>
      </c>
      <c r="H330" s="79">
        <v>7.2123538338</v>
      </c>
    </row>
    <row r="331" spans="2:8" ht="12.75">
      <c r="B331" s="1" t="s">
        <v>156</v>
      </c>
      <c r="C331" s="29">
        <v>1.6349977905435262</v>
      </c>
      <c r="D331" s="29">
        <v>1.5684575389948008</v>
      </c>
      <c r="E331" s="29">
        <v>1.582421186405936</v>
      </c>
      <c r="F331" s="29">
        <v>1.6904877411650558</v>
      </c>
      <c r="G331" s="79">
        <v>1.5992986063</v>
      </c>
      <c r="H331" s="79">
        <v>1.5293522568</v>
      </c>
    </row>
    <row r="332" spans="2:8" ht="12.75">
      <c r="B332" s="1" t="s">
        <v>157</v>
      </c>
      <c r="C332" s="29">
        <v>4.971277065841803</v>
      </c>
      <c r="D332" s="29">
        <v>5.368284228769498</v>
      </c>
      <c r="E332" s="29">
        <v>5.009633911368016</v>
      </c>
      <c r="F332" s="29">
        <v>4.58260253013397</v>
      </c>
      <c r="G332" s="79">
        <v>4.5469661698</v>
      </c>
      <c r="H332" s="79">
        <v>3.9989288583</v>
      </c>
    </row>
    <row r="333" spans="2:8" ht="12.75">
      <c r="B333" s="1" t="s">
        <v>158</v>
      </c>
      <c r="C333" s="29">
        <v>1.458241272646929</v>
      </c>
      <c r="D333" s="29">
        <v>1.7807625649913346</v>
      </c>
      <c r="E333" s="29">
        <v>2.0374697659164513</v>
      </c>
      <c r="F333" s="29">
        <v>2.3510094413553757</v>
      </c>
      <c r="G333" s="79">
        <v>2.4881337485</v>
      </c>
      <c r="H333" s="79">
        <v>2.8593531495</v>
      </c>
    </row>
    <row r="334" spans="2:8" ht="12.75">
      <c r="B334" s="1" t="s">
        <v>159</v>
      </c>
      <c r="C334" s="29">
        <v>17.81558403299455</v>
      </c>
      <c r="D334" s="29">
        <v>17.920277296360485</v>
      </c>
      <c r="E334" s="29">
        <v>17.759193211167137</v>
      </c>
      <c r="F334" s="29">
        <v>17.707206030525803</v>
      </c>
      <c r="G334" s="79">
        <v>15.660428697</v>
      </c>
      <c r="H334" s="79">
        <v>14.183700794</v>
      </c>
    </row>
    <row r="335" spans="2:8" ht="12.75">
      <c r="B335" s="1" t="s">
        <v>160</v>
      </c>
      <c r="C335" s="29">
        <v>1.8633082928266314</v>
      </c>
      <c r="D335" s="29">
        <v>1.5077989601386481</v>
      </c>
      <c r="E335" s="29">
        <v>1.5496248923871603</v>
      </c>
      <c r="F335" s="29">
        <v>1.6494383699667874</v>
      </c>
      <c r="G335" s="79">
        <v>1.4692989086</v>
      </c>
      <c r="H335" s="79">
        <v>1.2318129073</v>
      </c>
    </row>
    <row r="336" spans="2:8" ht="12.75">
      <c r="B336" s="1" t="s">
        <v>161</v>
      </c>
      <c r="C336" s="29">
        <v>3.608778907055531</v>
      </c>
      <c r="D336" s="29">
        <v>2.863951473136915</v>
      </c>
      <c r="E336" s="29">
        <v>2.414627147132374</v>
      </c>
      <c r="F336" s="29">
        <v>2.0562003209314477</v>
      </c>
      <c r="G336" s="79">
        <v>1.4965081477</v>
      </c>
      <c r="H336" s="79">
        <v>1.1931327918</v>
      </c>
    </row>
    <row r="337" spans="2:8" ht="12.75">
      <c r="B337" s="1" t="s">
        <v>162</v>
      </c>
      <c r="C337" s="29">
        <v>0.9942554131683606</v>
      </c>
      <c r="D337" s="29">
        <v>0.9835355285961872</v>
      </c>
      <c r="E337" s="29">
        <v>0.9510925265445005</v>
      </c>
      <c r="F337" s="29">
        <v>0.8321827070194425</v>
      </c>
      <c r="G337" s="79">
        <v>0.640928742</v>
      </c>
      <c r="H337" s="79">
        <v>0.6664881431</v>
      </c>
    </row>
    <row r="338" spans="2:8" ht="12.75">
      <c r="B338" s="1" t="s">
        <v>163</v>
      </c>
      <c r="C338" s="29">
        <v>0.09574311386065694</v>
      </c>
      <c r="D338" s="29">
        <v>0.06932409012131716</v>
      </c>
      <c r="E338" s="29">
        <v>0.0778911982945927</v>
      </c>
      <c r="F338" s="29">
        <v>0.0634399373064149</v>
      </c>
      <c r="G338" s="79">
        <v>0.0665114732</v>
      </c>
      <c r="H338" s="79">
        <v>0.0981879854</v>
      </c>
    </row>
    <row r="339" spans="2:8" ht="12.75">
      <c r="B339" s="1" t="s">
        <v>164</v>
      </c>
      <c r="C339" s="29">
        <v>1.075268817204301</v>
      </c>
      <c r="D339" s="29">
        <v>1.1481802426343155</v>
      </c>
      <c r="E339" s="29">
        <v>1.110974459886033</v>
      </c>
      <c r="F339" s="29">
        <v>1.0374295630107848</v>
      </c>
      <c r="G339" s="79">
        <v>0.8525561568</v>
      </c>
      <c r="H339" s="79">
        <v>1.0830432325</v>
      </c>
    </row>
    <row r="340" spans="2:8" ht="12.75">
      <c r="B340" s="1" t="s">
        <v>165</v>
      </c>
      <c r="C340" s="29">
        <v>0.07364854912358226</v>
      </c>
      <c r="D340" s="29">
        <v>0.047660311958405546</v>
      </c>
      <c r="E340" s="29">
        <v>0.04509490427581683</v>
      </c>
      <c r="F340" s="29">
        <v>0.04478113221629287</v>
      </c>
      <c r="G340" s="79">
        <v>0.0332557366</v>
      </c>
      <c r="H340" s="79">
        <v>0.0714094439</v>
      </c>
    </row>
    <row r="341" spans="2:8" ht="12.75">
      <c r="B341" s="1" t="s">
        <v>166</v>
      </c>
      <c r="C341" s="29">
        <v>0.4050670201797025</v>
      </c>
      <c r="D341" s="29">
        <v>0.19930675909878684</v>
      </c>
      <c r="E341" s="29">
        <v>0.13938424957979748</v>
      </c>
      <c r="F341" s="29">
        <v>0.1268798746128298</v>
      </c>
      <c r="G341" s="79">
        <v>0.0816277171</v>
      </c>
      <c r="H341" s="79">
        <v>0.8688149008</v>
      </c>
    </row>
    <row r="342" spans="2:8" ht="12.75">
      <c r="B342" s="1" t="s">
        <v>167</v>
      </c>
      <c r="C342" s="29">
        <v>0.3535130357931949</v>
      </c>
      <c r="D342" s="29">
        <v>0.22530329289428075</v>
      </c>
      <c r="E342" s="29">
        <v>0.25007174189316606</v>
      </c>
      <c r="F342" s="29">
        <v>0.34332201365824533</v>
      </c>
      <c r="G342" s="79">
        <v>0.3567433564</v>
      </c>
      <c r="H342" s="79">
        <v>0.5861525187</v>
      </c>
    </row>
    <row r="343" spans="2:8" ht="12.75">
      <c r="B343" s="1" t="s">
        <v>168</v>
      </c>
      <c r="C343" s="29">
        <v>1.3256738842244808</v>
      </c>
      <c r="D343" s="29">
        <v>0.7582322357019065</v>
      </c>
      <c r="E343" s="29">
        <v>0.7871110564506211</v>
      </c>
      <c r="F343" s="29">
        <v>1.0038437138485652</v>
      </c>
      <c r="G343" s="79">
        <v>0.9039513862</v>
      </c>
      <c r="H343" s="79">
        <v>0.7289714065</v>
      </c>
    </row>
    <row r="344" spans="2:8" ht="12.75">
      <c r="B344" s="1" t="s">
        <v>153</v>
      </c>
      <c r="C344" s="29">
        <v>0.810134040359405</v>
      </c>
      <c r="D344" s="29">
        <v>0.7105719237435009</v>
      </c>
      <c r="E344" s="29">
        <v>0.5903332923379658</v>
      </c>
      <c r="F344" s="29">
        <v>0.5261783035414412</v>
      </c>
      <c r="G344" s="79">
        <v>0.4202315809</v>
      </c>
      <c r="H344" s="79">
        <v>0.5087922878</v>
      </c>
    </row>
    <row r="345" spans="2:8" ht="12.75">
      <c r="B345" s="1" t="s">
        <v>154</v>
      </c>
      <c r="C345" s="29">
        <v>0.4418912947414936</v>
      </c>
      <c r="D345" s="29">
        <v>0.18630849220103987</v>
      </c>
      <c r="E345" s="29">
        <v>0.2213749846267372</v>
      </c>
      <c r="F345" s="29">
        <v>0.2015150949733179</v>
      </c>
      <c r="G345" s="79">
        <v>0.1481391904</v>
      </c>
      <c r="H345" s="79">
        <v>0.2915885626</v>
      </c>
    </row>
    <row r="346" spans="2:8" ht="12.75">
      <c r="B346" s="25" t="s">
        <v>498</v>
      </c>
      <c r="C346" s="29">
        <v>2.4833857992305</v>
      </c>
      <c r="D346" s="29">
        <v>3.529004157592556</v>
      </c>
      <c r="E346" s="29">
        <v>0</v>
      </c>
      <c r="F346" s="29">
        <v>4.1</v>
      </c>
      <c r="G346" s="85"/>
      <c r="H346" s="82">
        <v>4.7557752377</v>
      </c>
    </row>
    <row r="347" spans="2:8" ht="12.75">
      <c r="B347" s="15" t="s">
        <v>493</v>
      </c>
      <c r="C347" s="29">
        <v>0</v>
      </c>
      <c r="D347" s="29">
        <v>0</v>
      </c>
      <c r="E347" s="29">
        <v>0</v>
      </c>
      <c r="F347" s="29">
        <v>0.1</v>
      </c>
      <c r="G347" s="79">
        <v>0.0866566771</v>
      </c>
      <c r="H347" s="79">
        <v>0.1051730899</v>
      </c>
    </row>
    <row r="348" spans="2:8" ht="12.75">
      <c r="B348" s="15" t="s">
        <v>494</v>
      </c>
      <c r="C348" s="29">
        <v>0</v>
      </c>
      <c r="D348" s="29">
        <v>0</v>
      </c>
      <c r="E348" s="29">
        <v>0</v>
      </c>
      <c r="F348" s="29">
        <v>0</v>
      </c>
      <c r="G348" s="79">
        <v>0.0361069488</v>
      </c>
      <c r="H348" s="79">
        <v>0.0499126529</v>
      </c>
    </row>
    <row r="349" spans="2:8" ht="12.75">
      <c r="B349" s="15" t="s">
        <v>495</v>
      </c>
      <c r="C349" s="29">
        <v>0</v>
      </c>
      <c r="D349" s="29">
        <v>0</v>
      </c>
      <c r="E349" s="29">
        <v>0</v>
      </c>
      <c r="F349" s="29">
        <v>0</v>
      </c>
      <c r="G349" s="79">
        <v>0.028885559</v>
      </c>
      <c r="H349" s="79">
        <v>0.0516952476</v>
      </c>
    </row>
    <row r="350" spans="2:8" ht="13.5" thickBot="1">
      <c r="B350" s="45" t="s">
        <v>499</v>
      </c>
      <c r="C350" s="31">
        <v>99.73486522315511</v>
      </c>
      <c r="D350" s="31">
        <v>100</v>
      </c>
      <c r="E350" s="31">
        <v>100</v>
      </c>
      <c r="F350" s="31">
        <v>100</v>
      </c>
      <c r="G350" s="84">
        <f>SUM(G325:G349)</f>
        <v>99.8976962877</v>
      </c>
      <c r="H350" s="84">
        <f>SUM(H325:H349)-H346</f>
        <v>99.861635345</v>
      </c>
    </row>
    <row r="351" spans="2:8" ht="12.75">
      <c r="B351" s="25" t="s">
        <v>169</v>
      </c>
      <c r="C351" s="32">
        <v>52.769033461583305</v>
      </c>
      <c r="D351" s="32">
        <v>57.117402494555535</v>
      </c>
      <c r="E351" s="32">
        <v>56.957059798725105</v>
      </c>
      <c r="F351" s="32">
        <v>56.87452245521691</v>
      </c>
      <c r="G351" s="79">
        <v>57.047014591</v>
      </c>
      <c r="H351" s="79">
        <v>57.682010092</v>
      </c>
    </row>
    <row r="354" ht="12.75">
      <c r="B354" s="4" t="s">
        <v>170</v>
      </c>
    </row>
    <row r="355" ht="13.5" thickBot="1">
      <c r="B355" s="5"/>
    </row>
    <row r="356" spans="2:8" ht="12.75">
      <c r="B356" s="17" t="s">
        <v>171</v>
      </c>
      <c r="C356" s="18">
        <v>2005</v>
      </c>
      <c r="D356" s="18">
        <v>2006</v>
      </c>
      <c r="E356" s="18">
        <v>2007</v>
      </c>
      <c r="F356" s="18">
        <v>2008</v>
      </c>
      <c r="G356" s="18">
        <v>2009</v>
      </c>
      <c r="H356" s="18">
        <v>2010</v>
      </c>
    </row>
    <row r="357" spans="2:8" ht="12.75">
      <c r="B357" s="19"/>
      <c r="C357" s="20" t="s">
        <v>351</v>
      </c>
      <c r="D357" s="20" t="s">
        <v>352</v>
      </c>
      <c r="E357" s="20" t="s">
        <v>353</v>
      </c>
      <c r="F357" s="20" t="s">
        <v>354</v>
      </c>
      <c r="G357" s="20" t="s">
        <v>541</v>
      </c>
      <c r="H357" s="20" t="s">
        <v>566</v>
      </c>
    </row>
    <row r="358" spans="2:8" ht="12.75">
      <c r="B358" s="15" t="s">
        <v>177</v>
      </c>
      <c r="C358" s="29">
        <v>18.68756998880179</v>
      </c>
      <c r="D358" s="29">
        <v>16.770256208341536</v>
      </c>
      <c r="E358" s="29">
        <v>15.781598563577997</v>
      </c>
      <c r="F358" s="39">
        <v>15.93192745</v>
      </c>
      <c r="G358" s="39">
        <v>15.549574579</v>
      </c>
      <c r="H358" s="39">
        <v>14.836138175</v>
      </c>
    </row>
    <row r="359" spans="2:8" ht="12.75">
      <c r="B359" s="15" t="s">
        <v>689</v>
      </c>
      <c r="C359" s="29">
        <v>28.201567749160134</v>
      </c>
      <c r="D359" s="29">
        <v>25.29740979272717</v>
      </c>
      <c r="E359" s="29">
        <v>24.93062734642799</v>
      </c>
      <c r="F359" s="39">
        <v>25.628958816</v>
      </c>
      <c r="G359" s="39">
        <v>24.96961278</v>
      </c>
      <c r="H359" s="39">
        <v>23.790965456</v>
      </c>
    </row>
    <row r="360" spans="2:8" ht="12.75">
      <c r="B360" s="15" t="s">
        <v>690</v>
      </c>
      <c r="C360" s="29">
        <v>53.110862262038076</v>
      </c>
      <c r="D360" s="29">
        <v>57.93233399893129</v>
      </c>
      <c r="E360" s="29">
        <v>59.287774089994016</v>
      </c>
      <c r="F360" s="39">
        <v>58.439113734</v>
      </c>
      <c r="G360" s="39">
        <v>59.480812641</v>
      </c>
      <c r="H360" s="39">
        <v>61.372896368</v>
      </c>
    </row>
    <row r="361" spans="2:8" ht="13.5" thickBot="1">
      <c r="B361" s="23" t="s">
        <v>15</v>
      </c>
      <c r="C361" s="24">
        <v>100</v>
      </c>
      <c r="D361" s="24">
        <v>100</v>
      </c>
      <c r="E361" s="24">
        <v>100</v>
      </c>
      <c r="F361" s="40">
        <v>100</v>
      </c>
      <c r="G361" s="40">
        <v>100</v>
      </c>
      <c r="H361" s="40">
        <v>100</v>
      </c>
    </row>
    <row r="362" spans="2:8" ht="12.75">
      <c r="B362" s="25" t="s">
        <v>16</v>
      </c>
      <c r="C362" s="26">
        <v>86.76304846294353</v>
      </c>
      <c r="D362" s="26">
        <v>87.99495149475351</v>
      </c>
      <c r="E362" s="26">
        <v>85.82903308660424</v>
      </c>
      <c r="F362" s="36">
        <v>81.016858332</v>
      </c>
      <c r="G362" s="36">
        <v>79.459142492</v>
      </c>
      <c r="H362" s="36">
        <v>77.506607627</v>
      </c>
    </row>
    <row r="363" spans="2:5" ht="12.75">
      <c r="B363" s="25"/>
      <c r="C363" s="36"/>
      <c r="D363" s="36"/>
      <c r="E363" s="36"/>
    </row>
    <row r="364" spans="2:8" ht="15">
      <c r="B364" s="91" t="s">
        <v>178</v>
      </c>
      <c r="C364" s="91"/>
      <c r="D364" s="91"/>
      <c r="E364" s="91"/>
      <c r="F364" s="91"/>
      <c r="G364" s="91"/>
      <c r="H364" s="91"/>
    </row>
    <row r="365" spans="3:4" ht="12.75">
      <c r="C365" s="28"/>
      <c r="D365" s="28"/>
    </row>
    <row r="366" spans="2:4" ht="12.75">
      <c r="B366" s="4" t="s">
        <v>179</v>
      </c>
      <c r="C366" s="33"/>
      <c r="D366" s="33"/>
    </row>
    <row r="367" spans="2:4" ht="13.5" thickBot="1">
      <c r="B367" s="5"/>
      <c r="C367" s="5"/>
      <c r="D367" s="5"/>
    </row>
    <row r="368" spans="2:8" ht="12.75">
      <c r="B368" s="17" t="s">
        <v>180</v>
      </c>
      <c r="C368" s="18">
        <v>2005</v>
      </c>
      <c r="D368" s="18">
        <v>2006</v>
      </c>
      <c r="E368" s="18">
        <v>2007</v>
      </c>
      <c r="F368" s="18">
        <v>2008</v>
      </c>
      <c r="G368" s="18">
        <v>2009</v>
      </c>
      <c r="H368" s="18">
        <v>2010</v>
      </c>
    </row>
    <row r="369" spans="2:8" ht="12.75">
      <c r="B369" s="19"/>
      <c r="C369" s="20" t="s">
        <v>355</v>
      </c>
      <c r="D369" s="20" t="s">
        <v>356</v>
      </c>
      <c r="E369" s="20" t="s">
        <v>357</v>
      </c>
      <c r="F369" s="20" t="s">
        <v>358</v>
      </c>
      <c r="G369" s="20" t="s">
        <v>542</v>
      </c>
      <c r="H369" s="20" t="s">
        <v>567</v>
      </c>
    </row>
    <row r="370" spans="2:8" ht="12.75">
      <c r="B370" s="15" t="s">
        <v>185</v>
      </c>
      <c r="C370" s="29">
        <v>33.4985543163982</v>
      </c>
      <c r="D370" s="29">
        <v>34.2243658657059</v>
      </c>
      <c r="E370" s="29">
        <v>37.86188506747932</v>
      </c>
      <c r="F370" s="39">
        <v>40.731701593</v>
      </c>
      <c r="G370" s="39">
        <v>41.87983225</v>
      </c>
      <c r="H370" s="39">
        <v>42.999780338</v>
      </c>
    </row>
    <row r="371" spans="2:8" ht="12.75">
      <c r="B371" s="15" t="s">
        <v>186</v>
      </c>
      <c r="C371" s="29">
        <v>31.291018403781724</v>
      </c>
      <c r="D371" s="29">
        <v>31.940610744690122</v>
      </c>
      <c r="E371" s="29">
        <v>29.065084893339137</v>
      </c>
      <c r="F371" s="39">
        <v>30.040128599</v>
      </c>
      <c r="G371" s="39">
        <v>30.085663745</v>
      </c>
      <c r="H371" s="39">
        <v>29.969846436</v>
      </c>
    </row>
    <row r="372" spans="2:8" ht="12.75">
      <c r="B372" s="15" t="s">
        <v>187</v>
      </c>
      <c r="C372" s="29">
        <v>33.65459635595943</v>
      </c>
      <c r="D372" s="29">
        <v>32.74544556469187</v>
      </c>
      <c r="E372" s="29">
        <v>32.06356116673923</v>
      </c>
      <c r="F372" s="39">
        <v>28.291835825</v>
      </c>
      <c r="G372" s="39">
        <v>26.808180788</v>
      </c>
      <c r="H372" s="39">
        <v>25.578608942</v>
      </c>
    </row>
    <row r="373" spans="2:8" ht="12.75">
      <c r="B373" s="15" t="s">
        <v>188</v>
      </c>
      <c r="C373" s="29">
        <v>1.5558309238606636</v>
      </c>
      <c r="D373" s="29">
        <v>1.0895778249121073</v>
      </c>
      <c r="E373" s="29">
        <v>1.009468872442316</v>
      </c>
      <c r="F373" s="39">
        <v>0.9363339826</v>
      </c>
      <c r="G373" s="39">
        <v>1.2263232167</v>
      </c>
      <c r="H373" s="39">
        <v>1.451764283</v>
      </c>
    </row>
    <row r="374" spans="2:8" ht="13.5" thickBot="1">
      <c r="B374" s="23" t="s">
        <v>15</v>
      </c>
      <c r="C374" s="24">
        <v>99.98626939448029</v>
      </c>
      <c r="D374" s="24">
        <v>100</v>
      </c>
      <c r="E374" s="24">
        <v>100</v>
      </c>
      <c r="F374" s="40">
        <f>SUM(F370:F373)</f>
        <v>99.9999999996</v>
      </c>
      <c r="G374" s="40">
        <f>SUM(G370:G373)</f>
        <v>99.9999999997</v>
      </c>
      <c r="H374" s="40">
        <f>SUM(H370:H373)</f>
        <v>99.99999999900001</v>
      </c>
    </row>
    <row r="375" spans="2:8" ht="12.75">
      <c r="B375" s="25" t="s">
        <v>16</v>
      </c>
      <c r="C375" s="26">
        <v>84.67995802728227</v>
      </c>
      <c r="D375" s="26">
        <v>85.17372797465849</v>
      </c>
      <c r="E375" s="26">
        <v>85.81502323300721</v>
      </c>
      <c r="F375" s="36">
        <v>87.822018878</v>
      </c>
      <c r="G375" s="36">
        <v>86.773481425</v>
      </c>
      <c r="H375" s="36">
        <v>85.945491367</v>
      </c>
    </row>
    <row r="376" spans="3:8" ht="12.75">
      <c r="C376" s="28"/>
      <c r="D376" s="28"/>
      <c r="G376" s="28"/>
      <c r="H376" s="28"/>
    </row>
    <row r="377" spans="3:8" ht="12.75">
      <c r="C377" s="28"/>
      <c r="D377" s="28"/>
      <c r="G377" s="28"/>
      <c r="H377" s="28"/>
    </row>
    <row r="378" spans="2:8" ht="12.75">
      <c r="B378" s="4" t="s">
        <v>190</v>
      </c>
      <c r="C378" s="33"/>
      <c r="D378" s="33"/>
      <c r="G378" s="33"/>
      <c r="H378" s="33"/>
    </row>
    <row r="379" spans="2:8" ht="13.5" thickBot="1">
      <c r="B379" s="5"/>
      <c r="C379" s="5"/>
      <c r="D379" s="5"/>
      <c r="G379" s="5"/>
      <c r="H379" s="5"/>
    </row>
    <row r="380" spans="2:8" ht="25.5">
      <c r="B380" s="50" t="s">
        <v>191</v>
      </c>
      <c r="C380" s="18">
        <v>2005</v>
      </c>
      <c r="D380" s="18">
        <v>2006</v>
      </c>
      <c r="E380" s="18">
        <v>2007</v>
      </c>
      <c r="F380" s="18">
        <v>2008</v>
      </c>
      <c r="G380" s="18">
        <v>2009</v>
      </c>
      <c r="H380" s="18">
        <v>2010</v>
      </c>
    </row>
    <row r="381" spans="2:8" ht="12.75">
      <c r="B381" s="19"/>
      <c r="C381" s="20" t="s">
        <v>359</v>
      </c>
      <c r="D381" s="20" t="s">
        <v>360</v>
      </c>
      <c r="E381" s="20" t="s">
        <v>361</v>
      </c>
      <c r="F381" s="20" t="s">
        <v>362</v>
      </c>
      <c r="G381" s="20" t="s">
        <v>543</v>
      </c>
      <c r="H381" s="20" t="s">
        <v>568</v>
      </c>
    </row>
    <row r="382" spans="2:8" ht="12.75">
      <c r="B382" s="15" t="s">
        <v>192</v>
      </c>
      <c r="C382" s="39">
        <v>17.66697804764129</v>
      </c>
      <c r="D382" s="39">
        <v>15.394220478059223</v>
      </c>
      <c r="E382" s="39">
        <v>17.2465456966872</v>
      </c>
      <c r="F382" s="39">
        <v>16.911136428</v>
      </c>
      <c r="G382" s="39">
        <v>17.877061469</v>
      </c>
      <c r="H382" s="39">
        <v>18.143300295</v>
      </c>
    </row>
    <row r="383" spans="2:8" ht="12.75">
      <c r="B383" s="15" t="s">
        <v>193</v>
      </c>
      <c r="C383" s="39">
        <v>13.988790284913591</v>
      </c>
      <c r="D383" s="39">
        <v>12.83446307527649</v>
      </c>
      <c r="E383" s="39">
        <v>11.395039121025471</v>
      </c>
      <c r="F383" s="39">
        <v>10.915693535</v>
      </c>
      <c r="G383" s="39">
        <v>10.464767616</v>
      </c>
      <c r="H383" s="39">
        <v>9.5407429825</v>
      </c>
    </row>
    <row r="384" spans="2:8" ht="12.75">
      <c r="B384" s="15" t="s">
        <v>194</v>
      </c>
      <c r="C384" s="39">
        <v>17.842129845866417</v>
      </c>
      <c r="D384" s="39">
        <v>17.088833392793436</v>
      </c>
      <c r="E384" s="39">
        <v>16.247711003828865</v>
      </c>
      <c r="F384" s="39">
        <v>15.052691541</v>
      </c>
      <c r="G384" s="39">
        <v>14.302848576</v>
      </c>
      <c r="H384" s="39">
        <v>13.467503972</v>
      </c>
    </row>
    <row r="385" spans="2:8" ht="12.75">
      <c r="B385" s="15" t="s">
        <v>195</v>
      </c>
      <c r="C385" s="39">
        <v>25.67725361980383</v>
      </c>
      <c r="D385" s="39">
        <v>27.283267927220834</v>
      </c>
      <c r="E385" s="39">
        <v>26.727151656400867</v>
      </c>
      <c r="F385" s="39">
        <v>27.342637425</v>
      </c>
      <c r="G385" s="39">
        <v>25.637181409</v>
      </c>
      <c r="H385" s="39">
        <v>26.11787849</v>
      </c>
    </row>
    <row r="386" spans="2:8" ht="12.75">
      <c r="B386" s="15" t="s">
        <v>196</v>
      </c>
      <c r="C386" s="39">
        <v>24.82484820177487</v>
      </c>
      <c r="D386" s="39">
        <v>27.399215126650017</v>
      </c>
      <c r="E386" s="39">
        <v>28.3835525220576</v>
      </c>
      <c r="F386" s="39">
        <v>29.777841071</v>
      </c>
      <c r="G386" s="39">
        <v>31.71814093</v>
      </c>
      <c r="H386" s="39">
        <v>32.73057426</v>
      </c>
    </row>
    <row r="387" spans="2:8" ht="13.5" thickBot="1">
      <c r="B387" s="23" t="s">
        <v>15</v>
      </c>
      <c r="C387" s="40">
        <v>100</v>
      </c>
      <c r="D387" s="40">
        <v>100</v>
      </c>
      <c r="E387" s="40">
        <v>100</v>
      </c>
      <c r="F387" s="40">
        <f>SUM(SUM(F382:F386))</f>
        <v>100</v>
      </c>
      <c r="G387" s="40">
        <f>SUM(G382:G386)</f>
        <v>100</v>
      </c>
      <c r="H387" s="40">
        <f>SUM(H382:H386)</f>
        <v>99.99999999949999</v>
      </c>
    </row>
    <row r="388" spans="2:8" ht="12.75">
      <c r="B388" s="25" t="s">
        <v>16</v>
      </c>
      <c r="C388" s="36">
        <v>59.102829537612145</v>
      </c>
      <c r="D388" s="36">
        <v>49.527343404894424</v>
      </c>
      <c r="E388" s="36">
        <v>52.60761045671498</v>
      </c>
      <c r="F388" s="36">
        <v>55.606588533</v>
      </c>
      <c r="G388" s="36">
        <v>57.024143355</v>
      </c>
      <c r="H388" s="36">
        <v>46.303951794</v>
      </c>
    </row>
    <row r="389" spans="3:8" ht="12.75">
      <c r="C389" s="28"/>
      <c r="D389" s="28"/>
      <c r="G389" s="28"/>
      <c r="H389" s="28"/>
    </row>
    <row r="390" spans="3:8" ht="12.75">
      <c r="C390" s="28"/>
      <c r="D390" s="28"/>
      <c r="G390" s="28"/>
      <c r="H390" s="28"/>
    </row>
    <row r="391" spans="2:8" ht="12.75">
      <c r="B391" s="4" t="s">
        <v>197</v>
      </c>
      <c r="C391" s="33"/>
      <c r="D391" s="33"/>
      <c r="G391" s="33"/>
      <c r="H391" s="33"/>
    </row>
    <row r="392" spans="2:8" ht="13.5" thickBot="1">
      <c r="B392" s="51"/>
      <c r="C392" s="5"/>
      <c r="D392" s="5"/>
      <c r="G392" s="6"/>
      <c r="H392" s="5"/>
    </row>
    <row r="393" spans="2:8" ht="12.75">
      <c r="B393" s="17" t="s">
        <v>198</v>
      </c>
      <c r="C393" s="18">
        <v>2005</v>
      </c>
      <c r="D393" s="18">
        <v>2006</v>
      </c>
      <c r="E393" s="18">
        <v>2007</v>
      </c>
      <c r="F393" s="18">
        <v>2008</v>
      </c>
      <c r="G393" s="41">
        <v>2009</v>
      </c>
      <c r="H393" s="18">
        <v>2010</v>
      </c>
    </row>
    <row r="394" spans="2:8" ht="12.75">
      <c r="B394" s="19"/>
      <c r="C394" s="20"/>
      <c r="D394" s="20"/>
      <c r="E394" s="20"/>
      <c r="F394" s="20"/>
      <c r="H394" s="73"/>
    </row>
    <row r="395" spans="2:8" ht="12.75">
      <c r="B395" s="52" t="s">
        <v>199</v>
      </c>
      <c r="C395" s="29">
        <v>1.9785189372526852</v>
      </c>
      <c r="D395" s="29">
        <v>2.3535062439961574</v>
      </c>
      <c r="E395" s="29">
        <v>2.4669073405535498</v>
      </c>
      <c r="F395" s="53">
        <v>2.6353001671</v>
      </c>
      <c r="G395" s="81">
        <v>3.4</v>
      </c>
      <c r="H395" s="39">
        <v>3.2071901608</v>
      </c>
    </row>
    <row r="396" spans="2:8" ht="12.75">
      <c r="B396" s="15" t="s">
        <v>200</v>
      </c>
      <c r="C396" s="29">
        <v>0.5370265686828717</v>
      </c>
      <c r="D396" s="29">
        <v>1.2327889849503681</v>
      </c>
      <c r="E396" s="29">
        <v>0.8423586040914561</v>
      </c>
      <c r="F396" s="39">
        <v>0.8741483481</v>
      </c>
      <c r="G396" s="78">
        <v>1</v>
      </c>
      <c r="H396" s="39">
        <v>1.0406811731</v>
      </c>
    </row>
    <row r="397" spans="2:8" ht="12.75">
      <c r="B397" s="15" t="s">
        <v>201</v>
      </c>
      <c r="C397" s="29">
        <v>0.819672131147541</v>
      </c>
      <c r="D397" s="29">
        <v>1.1047070124879923</v>
      </c>
      <c r="E397" s="29">
        <v>1.0379061371841156</v>
      </c>
      <c r="F397" s="39">
        <v>1.2726571539</v>
      </c>
      <c r="G397" s="78">
        <v>0.8</v>
      </c>
      <c r="H397" s="39">
        <v>0.6906338694</v>
      </c>
    </row>
    <row r="398" spans="2:8" ht="12.75">
      <c r="B398" s="15" t="s">
        <v>202</v>
      </c>
      <c r="C398" s="29">
        <v>0</v>
      </c>
      <c r="D398" s="29">
        <v>0.5603586295228946</v>
      </c>
      <c r="E398" s="29">
        <v>0.5415162454873647</v>
      </c>
      <c r="F398" s="39">
        <v>0.5913356473</v>
      </c>
      <c r="G398" s="78">
        <v>0.6</v>
      </c>
      <c r="H398" s="39">
        <v>1.5704824976</v>
      </c>
    </row>
    <row r="399" spans="2:8" ht="12.75">
      <c r="B399" s="15" t="s">
        <v>203</v>
      </c>
      <c r="C399" s="29">
        <v>0.25438100621820237</v>
      </c>
      <c r="D399" s="29">
        <v>1.8892090938200448</v>
      </c>
      <c r="E399" s="29">
        <v>0.5415162454873647</v>
      </c>
      <c r="F399" s="39">
        <v>0.552770279</v>
      </c>
      <c r="G399" s="78">
        <v>0.7</v>
      </c>
      <c r="H399" s="39">
        <v>0.7379375591</v>
      </c>
    </row>
    <row r="400" spans="2:8" ht="12.75">
      <c r="B400" s="15" t="s">
        <v>204</v>
      </c>
      <c r="C400" s="29">
        <v>61.22102882984737</v>
      </c>
      <c r="D400" s="29">
        <v>57.36471341658662</v>
      </c>
      <c r="E400" s="29">
        <v>59.13056558363417</v>
      </c>
      <c r="F400" s="39">
        <v>60.187684792</v>
      </c>
      <c r="G400" s="78">
        <v>61.7</v>
      </c>
      <c r="H400" s="39">
        <v>61.674550615</v>
      </c>
    </row>
    <row r="401" spans="2:8" ht="12.75">
      <c r="B401" s="15" t="s">
        <v>205</v>
      </c>
      <c r="C401" s="29">
        <v>26.99265121537592</v>
      </c>
      <c r="D401" s="29">
        <v>27.585654819084215</v>
      </c>
      <c r="E401" s="29">
        <v>28.399518652226234</v>
      </c>
      <c r="F401" s="39">
        <v>28.602648155</v>
      </c>
      <c r="G401" s="78">
        <v>28.5</v>
      </c>
      <c r="H401" s="39">
        <v>29.337748344</v>
      </c>
    </row>
    <row r="402" spans="2:8" ht="12.75">
      <c r="B402" s="15" t="s">
        <v>206</v>
      </c>
      <c r="C402" s="29">
        <v>42.9903900508762</v>
      </c>
      <c r="D402" s="29">
        <v>41.70669228306116</v>
      </c>
      <c r="E402" s="29">
        <v>43.21600481347774</v>
      </c>
      <c r="F402" s="39">
        <v>44.555855508</v>
      </c>
      <c r="G402" s="78">
        <v>44.4</v>
      </c>
      <c r="H402" s="39">
        <v>43.207190161</v>
      </c>
    </row>
    <row r="403" spans="2:8" ht="12.75">
      <c r="B403" s="15" t="s">
        <v>207</v>
      </c>
      <c r="C403" s="29">
        <v>32.052006783493496</v>
      </c>
      <c r="D403" s="29">
        <v>31.54018571886007</v>
      </c>
      <c r="E403" s="29">
        <v>30.941636582430807</v>
      </c>
      <c r="F403" s="39">
        <v>31.649312251</v>
      </c>
      <c r="G403" s="78">
        <v>31.1</v>
      </c>
      <c r="H403" s="39">
        <v>29.706717124</v>
      </c>
    </row>
    <row r="404" spans="2:8" ht="12.75">
      <c r="B404" s="15" t="s">
        <v>208</v>
      </c>
      <c r="C404" s="29">
        <v>13.749951420465587</v>
      </c>
      <c r="D404" s="29">
        <v>15.457335181152247</v>
      </c>
      <c r="E404" s="29">
        <v>15.522917785509142</v>
      </c>
      <c r="F404" s="39">
        <v>16.031903054</v>
      </c>
      <c r="G404" s="78">
        <v>17.2</v>
      </c>
      <c r="H404" s="39">
        <v>18.140939828</v>
      </c>
    </row>
    <row r="405" spans="2:8" ht="13.5" thickBot="1">
      <c r="B405" s="54" t="s">
        <v>209</v>
      </c>
      <c r="C405" s="40">
        <v>0</v>
      </c>
      <c r="D405" s="40">
        <v>84.54266481884775</v>
      </c>
      <c r="E405" s="40">
        <v>76.6268942489551</v>
      </c>
      <c r="F405" s="40">
        <v>77.865710399</v>
      </c>
      <c r="G405" s="76">
        <v>76.6</v>
      </c>
      <c r="H405" s="40">
        <v>77.853293516</v>
      </c>
    </row>
    <row r="406" spans="3:4" ht="12.75">
      <c r="C406" s="28"/>
      <c r="D406" s="28"/>
    </row>
    <row r="407" spans="3:4" ht="12.75">
      <c r="C407" s="28"/>
      <c r="D407" s="28"/>
    </row>
    <row r="408" spans="2:8" ht="15">
      <c r="B408" s="91" t="s">
        <v>210</v>
      </c>
      <c r="C408" s="91"/>
      <c r="D408" s="91"/>
      <c r="E408" s="91"/>
      <c r="F408" s="91"/>
      <c r="G408" s="91"/>
      <c r="H408" s="91"/>
    </row>
    <row r="409" spans="3:4" ht="12.75">
      <c r="C409" s="28"/>
      <c r="D409" s="28"/>
    </row>
    <row r="410" spans="2:5" ht="12.75">
      <c r="B410" s="4" t="s">
        <v>211</v>
      </c>
      <c r="C410" s="33"/>
      <c r="D410" s="33"/>
      <c r="E410" s="25"/>
    </row>
    <row r="411" spans="2:4" ht="13.5" thickBot="1">
      <c r="B411" s="5"/>
      <c r="C411" s="5"/>
      <c r="D411" s="5"/>
    </row>
    <row r="412" spans="2:8" ht="12.75">
      <c r="B412" s="17" t="s">
        <v>212</v>
      </c>
      <c r="C412" s="18">
        <v>2005</v>
      </c>
      <c r="D412" s="18">
        <v>2006</v>
      </c>
      <c r="E412" s="18">
        <v>2007</v>
      </c>
      <c r="F412" s="18">
        <v>2008</v>
      </c>
      <c r="G412" s="18">
        <v>2009</v>
      </c>
      <c r="H412" s="18">
        <v>2010</v>
      </c>
    </row>
    <row r="413" spans="2:8" ht="12.75">
      <c r="B413" s="19"/>
      <c r="C413" s="20" t="s">
        <v>363</v>
      </c>
      <c r="D413" s="20" t="s">
        <v>364</v>
      </c>
      <c r="E413" s="20" t="s">
        <v>365</v>
      </c>
      <c r="F413" s="20" t="s">
        <v>366</v>
      </c>
      <c r="G413" s="20" t="s">
        <v>544</v>
      </c>
      <c r="H413" s="20" t="s">
        <v>569</v>
      </c>
    </row>
    <row r="414" spans="2:8" ht="12.75">
      <c r="B414" s="15" t="s">
        <v>218</v>
      </c>
      <c r="C414" s="66">
        <v>6.250487709715178</v>
      </c>
      <c r="D414" s="66">
        <v>7.875457875457876</v>
      </c>
      <c r="E414" s="66">
        <v>5.089069913168024</v>
      </c>
      <c r="F414" s="78">
        <v>4.9856380796</v>
      </c>
      <c r="G414" s="78">
        <v>5.0347222222</v>
      </c>
      <c r="H414" s="78">
        <v>4.3844203409</v>
      </c>
    </row>
    <row r="415" spans="2:8" ht="12.75">
      <c r="B415" s="15" t="s">
        <v>219</v>
      </c>
      <c r="C415" s="29">
        <v>93.74951229028483</v>
      </c>
      <c r="D415" s="29">
        <v>92.12454212454213</v>
      </c>
      <c r="E415" s="29">
        <v>94.91093008683198</v>
      </c>
      <c r="F415" s="39">
        <v>95.01436192</v>
      </c>
      <c r="G415" s="39">
        <v>94.965277778</v>
      </c>
      <c r="H415" s="39">
        <v>95.615579659</v>
      </c>
    </row>
    <row r="416" spans="2:8" ht="13.5" thickBot="1">
      <c r="B416" s="23" t="s">
        <v>15</v>
      </c>
      <c r="C416" s="24">
        <v>100</v>
      </c>
      <c r="D416" s="24">
        <v>100</v>
      </c>
      <c r="E416" s="24">
        <v>100</v>
      </c>
      <c r="F416" s="40">
        <f>SUM(F414:F415)</f>
        <v>99.99999999959999</v>
      </c>
      <c r="G416" s="40">
        <f>SUM(G414:G415)</f>
        <v>100.0000000002</v>
      </c>
      <c r="H416" s="40">
        <f>SUM(H414:H415)</f>
        <v>99.99999999990001</v>
      </c>
    </row>
    <row r="417" spans="2:8" ht="12.75">
      <c r="B417" s="25" t="s">
        <v>16</v>
      </c>
      <c r="C417" s="26">
        <v>49.80373868096848</v>
      </c>
      <c r="D417" s="26">
        <v>52.697485646406655</v>
      </c>
      <c r="E417" s="26">
        <v>52.168024844140376</v>
      </c>
      <c r="F417" s="36">
        <v>50.224640369</v>
      </c>
      <c r="G417" s="36">
        <v>49.670587424</v>
      </c>
      <c r="H417" s="36">
        <v>48.735111386</v>
      </c>
    </row>
    <row r="418" spans="2:8" ht="12.75">
      <c r="B418" s="25"/>
      <c r="C418" s="59"/>
      <c r="D418" s="36"/>
      <c r="E418" s="36"/>
      <c r="G418" s="28"/>
      <c r="H418" s="28"/>
    </row>
    <row r="419" spans="7:8" ht="12.75">
      <c r="G419" s="28"/>
      <c r="H419" s="28"/>
    </row>
    <row r="420" spans="2:8" ht="12.75">
      <c r="B420" s="4" t="s">
        <v>220</v>
      </c>
      <c r="C420" s="25"/>
      <c r="D420" s="25"/>
      <c r="E420" s="25"/>
      <c r="G420" s="33"/>
      <c r="H420" s="33"/>
    </row>
    <row r="421" spans="2:8" ht="13.5" thickBot="1">
      <c r="B421" s="5"/>
      <c r="G421" s="5"/>
      <c r="H421" s="5"/>
    </row>
    <row r="422" spans="2:8" ht="12.75">
      <c r="B422" s="17" t="s">
        <v>221</v>
      </c>
      <c r="C422" s="18">
        <v>2005</v>
      </c>
      <c r="D422" s="18">
        <v>2006</v>
      </c>
      <c r="E422" s="18">
        <v>2007</v>
      </c>
      <c r="F422" s="18">
        <v>2008</v>
      </c>
      <c r="G422" s="18">
        <v>2009</v>
      </c>
      <c r="H422" s="18">
        <v>2010</v>
      </c>
    </row>
    <row r="423" spans="2:8" ht="12.75">
      <c r="B423" s="19"/>
      <c r="C423" s="20" t="s">
        <v>367</v>
      </c>
      <c r="D423" s="20" t="s">
        <v>368</v>
      </c>
      <c r="E423" s="20" t="s">
        <v>369</v>
      </c>
      <c r="F423" s="20" t="s">
        <v>370</v>
      </c>
      <c r="G423" s="20" t="s">
        <v>545</v>
      </c>
      <c r="H423" s="20" t="s">
        <v>570</v>
      </c>
    </row>
    <row r="424" spans="2:8" ht="12.75">
      <c r="B424" s="15" t="s">
        <v>691</v>
      </c>
      <c r="C424" s="29">
        <v>34.55853292229863</v>
      </c>
      <c r="D424" s="29">
        <v>32.706195362979855</v>
      </c>
      <c r="E424" s="29">
        <v>28.435191403626597</v>
      </c>
      <c r="F424" s="39">
        <v>27.296479078</v>
      </c>
      <c r="G424" s="39">
        <v>26.594149845</v>
      </c>
      <c r="H424" s="39">
        <v>24.788383212</v>
      </c>
    </row>
    <row r="425" spans="2:8" ht="12.75">
      <c r="B425" s="15" t="s">
        <v>692</v>
      </c>
      <c r="C425" s="29">
        <v>65.44146707770136</v>
      </c>
      <c r="D425" s="29">
        <v>67.29380463702014</v>
      </c>
      <c r="E425" s="29">
        <v>71.56480859637341</v>
      </c>
      <c r="F425" s="39">
        <v>72.703520922</v>
      </c>
      <c r="G425" s="39">
        <v>73.405850155</v>
      </c>
      <c r="H425" s="39">
        <v>75.211616788</v>
      </c>
    </row>
    <row r="426" spans="2:8" ht="13.5" thickBot="1">
      <c r="B426" s="23" t="s">
        <v>15</v>
      </c>
      <c r="C426" s="24">
        <v>100</v>
      </c>
      <c r="D426" s="24">
        <v>100</v>
      </c>
      <c r="E426" s="24">
        <v>100</v>
      </c>
      <c r="F426" s="40">
        <f>SUM(F424:F425)</f>
        <v>100</v>
      </c>
      <c r="G426" s="40">
        <f>SUM(G424:G425)</f>
        <v>100</v>
      </c>
      <c r="H426" s="40">
        <f>SUM(H424:H425)</f>
        <v>100</v>
      </c>
    </row>
    <row r="427" spans="2:8" ht="12.75">
      <c r="B427" s="25" t="s">
        <v>16</v>
      </c>
      <c r="C427" s="26">
        <v>49.16637518946018</v>
      </c>
      <c r="D427" s="26">
        <v>52.08869530785983</v>
      </c>
      <c r="E427" s="26">
        <v>52.15168001494384</v>
      </c>
      <c r="F427" s="36">
        <v>49.694983719</v>
      </c>
      <c r="G427" s="36">
        <v>49.468800662</v>
      </c>
      <c r="H427" s="36">
        <v>48.458792435</v>
      </c>
    </row>
    <row r="428" spans="2:8" ht="12.75">
      <c r="B428" s="25"/>
      <c r="C428" s="36"/>
      <c r="D428" s="36"/>
      <c r="E428" s="36"/>
      <c r="G428" s="36"/>
      <c r="H428" s="36"/>
    </row>
    <row r="429" spans="7:8" ht="12.75">
      <c r="G429" s="28"/>
      <c r="H429" s="28"/>
    </row>
    <row r="430" spans="2:8" ht="12.75">
      <c r="B430" s="4" t="s">
        <v>227</v>
      </c>
      <c r="C430" s="25"/>
      <c r="D430" s="25"/>
      <c r="E430" s="25"/>
      <c r="G430" s="33"/>
      <c r="H430" s="33"/>
    </row>
    <row r="431" spans="2:8" ht="13.5" thickBot="1">
      <c r="B431" s="5"/>
      <c r="G431" s="5"/>
      <c r="H431" s="5"/>
    </row>
    <row r="432" spans="2:8" ht="12.75">
      <c r="B432" s="17" t="s">
        <v>228</v>
      </c>
      <c r="C432" s="18">
        <v>2005</v>
      </c>
      <c r="D432" s="18">
        <v>2006</v>
      </c>
      <c r="E432" s="18">
        <v>2007</v>
      </c>
      <c r="F432" s="18">
        <v>2008</v>
      </c>
      <c r="G432" s="18">
        <v>2009</v>
      </c>
      <c r="H432" s="18">
        <v>2010</v>
      </c>
    </row>
    <row r="433" spans="2:8" ht="12.75">
      <c r="B433" s="19"/>
      <c r="C433" s="20" t="s">
        <v>371</v>
      </c>
      <c r="D433" s="20" t="s">
        <v>372</v>
      </c>
      <c r="E433" s="20" t="s">
        <v>373</v>
      </c>
      <c r="F433" s="20" t="s">
        <v>374</v>
      </c>
      <c r="G433" s="20" t="s">
        <v>546</v>
      </c>
      <c r="H433" s="20" t="s">
        <v>571</v>
      </c>
    </row>
    <row r="434" spans="2:8" ht="12.75">
      <c r="B434" s="15" t="s">
        <v>693</v>
      </c>
      <c r="C434" s="29">
        <v>82.07</v>
      </c>
      <c r="D434" s="29">
        <v>51.08651086510865</v>
      </c>
      <c r="E434" s="29">
        <v>52.12212817412334</v>
      </c>
      <c r="F434" s="39">
        <v>49.957612327</v>
      </c>
      <c r="G434" s="39">
        <v>52.359621203</v>
      </c>
      <c r="H434" s="39">
        <v>55.622204148</v>
      </c>
    </row>
    <row r="435" spans="2:8" ht="12.75">
      <c r="B435" s="15" t="s">
        <v>694</v>
      </c>
      <c r="C435" s="29">
        <v>17.92</v>
      </c>
      <c r="D435" s="29">
        <v>48.91348913489135</v>
      </c>
      <c r="E435" s="29">
        <v>47.87787182587666</v>
      </c>
      <c r="F435" s="39">
        <v>50.042387673</v>
      </c>
      <c r="G435" s="39">
        <v>47.640378797</v>
      </c>
      <c r="H435" s="39">
        <v>44.377795852</v>
      </c>
    </row>
    <row r="436" spans="2:8" ht="13.5" thickBot="1">
      <c r="B436" s="23" t="s">
        <v>15</v>
      </c>
      <c r="C436" s="24">
        <v>100</v>
      </c>
      <c r="D436" s="24">
        <v>100</v>
      </c>
      <c r="E436" s="24">
        <v>100</v>
      </c>
      <c r="F436" s="40">
        <f>SUM(F434:F435)</f>
        <v>100</v>
      </c>
      <c r="G436" s="40">
        <f>SUM(G434:G435)</f>
        <v>100</v>
      </c>
      <c r="H436" s="40">
        <f>SUM(H434:H435)</f>
        <v>100</v>
      </c>
    </row>
    <row r="437" spans="2:8" ht="12.75">
      <c r="B437" s="25" t="s">
        <v>16</v>
      </c>
      <c r="C437" s="26">
        <v>23.37</v>
      </c>
      <c r="D437" s="26">
        <v>36.21560087111463</v>
      </c>
      <c r="E437" s="26">
        <v>38.620496415812454</v>
      </c>
      <c r="F437" s="36">
        <v>41.327645192</v>
      </c>
      <c r="G437" s="36">
        <v>43.891207616</v>
      </c>
      <c r="H437" s="36">
        <v>50.643600041</v>
      </c>
    </row>
    <row r="438" spans="2:5" ht="12.75">
      <c r="B438" s="25"/>
      <c r="C438" s="36"/>
      <c r="D438" s="36"/>
      <c r="E438" s="36"/>
    </row>
    <row r="439" spans="2:5" ht="12.75">
      <c r="B439" s="25"/>
      <c r="C439" s="36"/>
      <c r="D439" s="36"/>
      <c r="E439" s="36"/>
    </row>
    <row r="440" spans="2:8" ht="15">
      <c r="B440" s="91" t="s">
        <v>234</v>
      </c>
      <c r="C440" s="91"/>
      <c r="D440" s="91"/>
      <c r="E440" s="91"/>
      <c r="F440" s="91"/>
      <c r="G440" s="91"/>
      <c r="H440" s="91"/>
    </row>
    <row r="441" spans="3:4" ht="12.75">
      <c r="C441" s="28"/>
      <c r="D441" s="28"/>
    </row>
    <row r="442" spans="2:4" ht="12.75">
      <c r="B442" s="4" t="s">
        <v>235</v>
      </c>
      <c r="C442" s="33"/>
      <c r="D442" s="33"/>
    </row>
    <row r="443" spans="2:5" ht="13.5" thickBot="1">
      <c r="B443" s="5"/>
      <c r="C443" s="5"/>
      <c r="D443" s="5"/>
      <c r="E443" s="25"/>
    </row>
    <row r="444" spans="2:8" ht="12.75">
      <c r="B444" s="17" t="s">
        <v>236</v>
      </c>
      <c r="C444" s="18">
        <v>2005</v>
      </c>
      <c r="D444" s="18">
        <v>2006</v>
      </c>
      <c r="E444" s="18">
        <v>2007</v>
      </c>
      <c r="F444" s="18">
        <v>2008</v>
      </c>
      <c r="G444" s="18">
        <v>2009</v>
      </c>
      <c r="H444" s="18">
        <v>2010</v>
      </c>
    </row>
    <row r="445" spans="2:8" ht="12.75">
      <c r="B445" s="19"/>
      <c r="C445" s="20" t="s">
        <v>375</v>
      </c>
      <c r="D445" s="20" t="s">
        <v>376</v>
      </c>
      <c r="E445" s="20" t="s">
        <v>377</v>
      </c>
      <c r="F445" s="20" t="s">
        <v>378</v>
      </c>
      <c r="G445" s="20" t="s">
        <v>547</v>
      </c>
      <c r="H445" s="20" t="s">
        <v>572</v>
      </c>
    </row>
    <row r="446" spans="2:8" ht="12.75">
      <c r="B446" s="15" t="s">
        <v>242</v>
      </c>
      <c r="C446" s="29">
        <v>29.871542173587983</v>
      </c>
      <c r="D446" s="29">
        <v>28.248035197232355</v>
      </c>
      <c r="E446" s="29">
        <v>28.706237283378936</v>
      </c>
      <c r="F446" s="39">
        <v>28.09151645</v>
      </c>
      <c r="G446" s="39">
        <v>32.050209205</v>
      </c>
      <c r="H446" s="39">
        <v>37.247285887</v>
      </c>
    </row>
    <row r="447" spans="2:8" ht="12.75">
      <c r="B447" s="15" t="s">
        <v>243</v>
      </c>
      <c r="C447" s="29">
        <v>70.12845782641202</v>
      </c>
      <c r="D447" s="29">
        <v>71.75196480276765</v>
      </c>
      <c r="E447" s="29">
        <v>71.29376271662106</v>
      </c>
      <c r="F447" s="39">
        <v>71.90848355</v>
      </c>
      <c r="G447" s="39">
        <v>67.949790795</v>
      </c>
      <c r="H447" s="39">
        <v>62.752714113</v>
      </c>
    </row>
    <row r="448" spans="2:8" ht="13.5" thickBot="1">
      <c r="B448" s="23" t="s">
        <v>15</v>
      </c>
      <c r="C448" s="24">
        <v>99.97288503253796</v>
      </c>
      <c r="D448" s="24">
        <v>100</v>
      </c>
      <c r="E448" s="24">
        <v>100</v>
      </c>
      <c r="F448" s="40">
        <f>SUM(F446:F447)</f>
        <v>100</v>
      </c>
      <c r="G448" s="40">
        <f>SUM(G446:G447)</f>
        <v>100</v>
      </c>
      <c r="H448" s="40">
        <f>SUM(H446:H447)</f>
        <v>100</v>
      </c>
    </row>
    <row r="449" spans="2:8" ht="12.75">
      <c r="B449" s="25" t="s">
        <v>16</v>
      </c>
      <c r="C449" s="26">
        <v>57.1800551863511</v>
      </c>
      <c r="D449" s="26">
        <v>65.81122549990101</v>
      </c>
      <c r="E449" s="26">
        <v>66.5608144394891</v>
      </c>
      <c r="F449" s="36">
        <v>65.397139442</v>
      </c>
      <c r="G449" s="36">
        <v>68.012486634</v>
      </c>
      <c r="H449" s="36">
        <v>71.139257886</v>
      </c>
    </row>
    <row r="450" spans="7:8" ht="12.75">
      <c r="G450" s="28"/>
      <c r="H450" s="28"/>
    </row>
    <row r="451" spans="7:8" ht="12.75">
      <c r="G451" s="28"/>
      <c r="H451" s="28"/>
    </row>
    <row r="452" spans="2:8" ht="12.75">
      <c r="B452" s="4" t="s">
        <v>244</v>
      </c>
      <c r="G452" s="33"/>
      <c r="H452" s="33"/>
    </row>
    <row r="453" spans="2:8" ht="13.5" thickBot="1">
      <c r="B453" s="5"/>
      <c r="C453" s="25"/>
      <c r="D453" s="25"/>
      <c r="E453" s="25"/>
      <c r="G453" s="5"/>
      <c r="H453" s="5"/>
    </row>
    <row r="454" spans="2:8" ht="12.75">
      <c r="B454" s="17" t="s">
        <v>245</v>
      </c>
      <c r="C454" s="18">
        <v>2005</v>
      </c>
      <c r="D454" s="18">
        <v>2006</v>
      </c>
      <c r="E454" s="18">
        <v>2007</v>
      </c>
      <c r="F454" s="18">
        <v>2008</v>
      </c>
      <c r="G454" s="18">
        <v>2009</v>
      </c>
      <c r="H454" s="18">
        <v>2010</v>
      </c>
    </row>
    <row r="455" spans="2:8" ht="12.75">
      <c r="B455" s="19"/>
      <c r="C455" s="20" t="s">
        <v>379</v>
      </c>
      <c r="D455" s="20" t="s">
        <v>380</v>
      </c>
      <c r="E455" s="20" t="s">
        <v>381</v>
      </c>
      <c r="F455" s="20" t="s">
        <v>382</v>
      </c>
      <c r="G455" s="20" t="s">
        <v>548</v>
      </c>
      <c r="H455" s="20" t="s">
        <v>573</v>
      </c>
    </row>
    <row r="456" spans="2:8" ht="12.75">
      <c r="B456" s="15" t="s">
        <v>695</v>
      </c>
      <c r="C456" s="29">
        <v>40.718</v>
      </c>
      <c r="D456" s="29">
        <v>45.82993751697908</v>
      </c>
      <c r="E456" s="29">
        <v>46.74599320058281</v>
      </c>
      <c r="F456" s="39">
        <v>47.507974482</v>
      </c>
      <c r="G456" s="39">
        <v>35.660179466</v>
      </c>
      <c r="H456" s="39">
        <v>26.952796909</v>
      </c>
    </row>
    <row r="457" spans="2:8" ht="12.75">
      <c r="B457" s="15" t="s">
        <v>696</v>
      </c>
      <c r="C457" s="29">
        <v>35.42</v>
      </c>
      <c r="D457" s="29">
        <v>33.903830480847596</v>
      </c>
      <c r="E457" s="29">
        <v>33.72996600291403</v>
      </c>
      <c r="F457" s="39">
        <v>33.592503987</v>
      </c>
      <c r="G457" s="39">
        <v>48.164549586</v>
      </c>
      <c r="H457" s="39">
        <v>58.567109021</v>
      </c>
    </row>
    <row r="458" spans="2:8" ht="12.75">
      <c r="B458" s="15" t="s">
        <v>697</v>
      </c>
      <c r="C458" s="29">
        <v>23.86</v>
      </c>
      <c r="D458" s="29">
        <v>20.26623200217332</v>
      </c>
      <c r="E458" s="29">
        <v>19.524040796503158</v>
      </c>
      <c r="F458" s="39">
        <v>18.899521531</v>
      </c>
      <c r="G458" s="39">
        <v>16.175270947</v>
      </c>
      <c r="H458" s="39">
        <v>14.48009407</v>
      </c>
    </row>
    <row r="459" spans="2:8" ht="13.5" thickBot="1">
      <c r="B459" s="23" t="s">
        <v>15</v>
      </c>
      <c r="C459" s="24">
        <v>100</v>
      </c>
      <c r="D459" s="24">
        <v>100.00000000000001</v>
      </c>
      <c r="E459" s="24">
        <v>100</v>
      </c>
      <c r="F459" s="40">
        <f>SUM(F456:F458)</f>
        <v>100</v>
      </c>
      <c r="G459" s="40">
        <f>SUM(G456:G458)</f>
        <v>99.99999999900001</v>
      </c>
      <c r="H459" s="40">
        <f>SUM(H456:H458)</f>
        <v>100</v>
      </c>
    </row>
    <row r="460" spans="2:8" ht="12.75">
      <c r="B460" s="25" t="s">
        <v>16</v>
      </c>
      <c r="C460" s="26">
        <v>51.968</v>
      </c>
      <c r="D460" s="26">
        <v>49.001597444089455</v>
      </c>
      <c r="E460" s="26">
        <v>50.32384211169498</v>
      </c>
      <c r="F460" s="36">
        <v>56.271034328</v>
      </c>
      <c r="G460" s="36">
        <v>67.893029512</v>
      </c>
      <c r="H460" s="36">
        <v>77.116393549</v>
      </c>
    </row>
    <row r="461" spans="7:8" ht="12.75">
      <c r="G461" s="28"/>
      <c r="H461" s="28"/>
    </row>
    <row r="462" spans="7:8" ht="12.75">
      <c r="G462" s="28"/>
      <c r="H462" s="28"/>
    </row>
    <row r="463" spans="2:8" ht="12.75">
      <c r="B463" s="4" t="s">
        <v>251</v>
      </c>
      <c r="G463" s="33"/>
      <c r="H463" s="33"/>
    </row>
    <row r="464" spans="2:8" ht="13.5" thickBot="1">
      <c r="B464" s="5"/>
      <c r="C464" s="25"/>
      <c r="D464" s="25"/>
      <c r="E464" s="25"/>
      <c r="G464" s="5"/>
      <c r="H464" s="5"/>
    </row>
    <row r="465" spans="2:8" ht="12.75">
      <c r="B465" s="17" t="s">
        <v>252</v>
      </c>
      <c r="C465" s="18">
        <v>2005</v>
      </c>
      <c r="D465" s="18">
        <v>2006</v>
      </c>
      <c r="E465" s="18">
        <v>2007</v>
      </c>
      <c r="F465" s="18">
        <v>2008</v>
      </c>
      <c r="G465" s="18">
        <v>2009</v>
      </c>
      <c r="H465" s="18">
        <v>2010</v>
      </c>
    </row>
    <row r="466" spans="2:8" ht="12.75">
      <c r="B466" s="19"/>
      <c r="C466" s="20" t="s">
        <v>383</v>
      </c>
      <c r="D466" s="20" t="s">
        <v>384</v>
      </c>
      <c r="E466" s="20" t="s">
        <v>385</v>
      </c>
      <c r="F466" s="20" t="s">
        <v>386</v>
      </c>
      <c r="G466" s="20" t="s">
        <v>549</v>
      </c>
      <c r="H466" s="20" t="s">
        <v>574</v>
      </c>
    </row>
    <row r="467" spans="2:8" ht="12.75">
      <c r="B467" s="15" t="s">
        <v>258</v>
      </c>
      <c r="C467" s="29">
        <v>24.382580739441764</v>
      </c>
      <c r="D467" s="29">
        <v>22.68637532133676</v>
      </c>
      <c r="E467" s="29">
        <v>23.817810395702505</v>
      </c>
      <c r="F467" s="39">
        <v>22.652885444</v>
      </c>
      <c r="G467" s="39">
        <v>26.851603201</v>
      </c>
      <c r="H467" s="39">
        <v>32.505608811</v>
      </c>
    </row>
    <row r="468" spans="2:8" ht="12.75">
      <c r="B468" s="15" t="s">
        <v>259</v>
      </c>
      <c r="C468" s="29">
        <v>75.61741926055824</v>
      </c>
      <c r="D468" s="29">
        <v>77.31362467866325</v>
      </c>
      <c r="E468" s="29">
        <v>76.18218960429749</v>
      </c>
      <c r="F468" s="39">
        <v>77.347114556</v>
      </c>
      <c r="G468" s="39">
        <v>73.148396799</v>
      </c>
      <c r="H468" s="39">
        <v>67.494391189</v>
      </c>
    </row>
    <row r="469" spans="2:8" ht="13.5" thickBot="1">
      <c r="B469" s="23" t="s">
        <v>15</v>
      </c>
      <c r="C469" s="24">
        <v>99.96356481818844</v>
      </c>
      <c r="D469" s="24">
        <v>100</v>
      </c>
      <c r="E469" s="24">
        <v>100</v>
      </c>
      <c r="F469" s="40">
        <f>SUM(F467:F468)</f>
        <v>100</v>
      </c>
      <c r="G469" s="40">
        <f>SUM(G467:G468)</f>
        <v>100</v>
      </c>
      <c r="H469" s="40">
        <f>SUM(H467:H468)</f>
        <v>100</v>
      </c>
    </row>
    <row r="470" spans="2:8" ht="12.75">
      <c r="B470" s="25" t="s">
        <v>16</v>
      </c>
      <c r="C470" s="26">
        <v>53.18876063891803</v>
      </c>
      <c r="D470" s="26">
        <v>61.61156206691744</v>
      </c>
      <c r="E470" s="26">
        <v>61.72274499731478</v>
      </c>
      <c r="F470" s="36">
        <v>59.818226784</v>
      </c>
      <c r="G470" s="36">
        <v>64.22337967</v>
      </c>
      <c r="H470" s="36">
        <v>67.318848042</v>
      </c>
    </row>
    <row r="471" spans="7:8" ht="12.75">
      <c r="G471" s="28"/>
      <c r="H471" s="28"/>
    </row>
    <row r="472" spans="7:8" ht="12.75">
      <c r="G472" s="28"/>
      <c r="H472" s="28"/>
    </row>
    <row r="473" spans="2:8" ht="12.75">
      <c r="B473" s="4" t="s">
        <v>260</v>
      </c>
      <c r="G473" s="33"/>
      <c r="H473" s="33"/>
    </row>
    <row r="474" spans="2:8" ht="13.5" thickBot="1">
      <c r="B474" s="5"/>
      <c r="C474" s="25"/>
      <c r="D474" s="25"/>
      <c r="E474" s="25"/>
      <c r="G474" s="5"/>
      <c r="H474" s="5"/>
    </row>
    <row r="475" spans="2:8" ht="12.75">
      <c r="B475" s="17" t="s">
        <v>261</v>
      </c>
      <c r="C475" s="18">
        <v>2005</v>
      </c>
      <c r="D475" s="18">
        <v>2006</v>
      </c>
      <c r="E475" s="18">
        <v>2007</v>
      </c>
      <c r="F475" s="18">
        <v>2008</v>
      </c>
      <c r="G475" s="18">
        <v>2009</v>
      </c>
      <c r="H475" s="18">
        <v>2010</v>
      </c>
    </row>
    <row r="476" spans="2:8" ht="12.75">
      <c r="B476" s="19"/>
      <c r="C476" s="20" t="s">
        <v>387</v>
      </c>
      <c r="D476" s="20" t="s">
        <v>388</v>
      </c>
      <c r="E476" s="20" t="s">
        <v>389</v>
      </c>
      <c r="F476" s="20" t="s">
        <v>390</v>
      </c>
      <c r="G476" s="20" t="s">
        <v>550</v>
      </c>
      <c r="H476" s="20" t="s">
        <v>575</v>
      </c>
    </row>
    <row r="477" spans="2:8" ht="12.75">
      <c r="B477" s="15" t="s">
        <v>698</v>
      </c>
      <c r="C477" s="29">
        <v>44.94</v>
      </c>
      <c r="D477" s="29">
        <v>45.444952514948994</v>
      </c>
      <c r="E477" s="29">
        <v>46.794673273459274</v>
      </c>
      <c r="F477" s="39">
        <v>47.250723494</v>
      </c>
      <c r="G477" s="39">
        <v>38.537117904</v>
      </c>
      <c r="H477" s="39">
        <v>34.661732612</v>
      </c>
    </row>
    <row r="478" spans="2:8" ht="12.75">
      <c r="B478" s="15" t="s">
        <v>699</v>
      </c>
      <c r="C478" s="29">
        <v>35.868</v>
      </c>
      <c r="D478" s="29">
        <v>36.37003165670067</v>
      </c>
      <c r="E478" s="29">
        <v>35.08826262000619</v>
      </c>
      <c r="F478" s="39">
        <v>36.569323862</v>
      </c>
      <c r="G478" s="39">
        <v>48.512554585</v>
      </c>
      <c r="H478" s="39">
        <v>53.534490938</v>
      </c>
    </row>
    <row r="479" spans="2:8" ht="12.75">
      <c r="B479" s="15" t="s">
        <v>700</v>
      </c>
      <c r="C479" s="29">
        <v>19.18</v>
      </c>
      <c r="D479" s="29">
        <v>18.185015828350334</v>
      </c>
      <c r="E479" s="29">
        <v>18.11706410653453</v>
      </c>
      <c r="F479" s="39">
        <v>16.179952644</v>
      </c>
      <c r="G479" s="39">
        <v>12.950327511</v>
      </c>
      <c r="H479" s="39">
        <v>11.803776449</v>
      </c>
    </row>
    <row r="480" spans="2:8" ht="13.5" thickBot="1">
      <c r="B480" s="23" t="s">
        <v>15</v>
      </c>
      <c r="C480" s="24">
        <v>100</v>
      </c>
      <c r="D480" s="24">
        <v>100</v>
      </c>
      <c r="E480" s="24">
        <v>100</v>
      </c>
      <c r="F480" s="40">
        <f>SUM(F477:F479)</f>
        <v>100</v>
      </c>
      <c r="G480" s="40">
        <f>SUM(G477:G479)</f>
        <v>99.99999999999999</v>
      </c>
      <c r="H480" s="40">
        <f>SUM(H477:H479)</f>
        <v>99.999999999</v>
      </c>
    </row>
    <row r="481" spans="2:8" ht="12.75">
      <c r="B481" s="25" t="s">
        <v>16</v>
      </c>
      <c r="C481" s="26">
        <v>52.8</v>
      </c>
      <c r="D481" s="26">
        <v>50.33640226628895</v>
      </c>
      <c r="E481" s="26">
        <v>51.286531130876746</v>
      </c>
      <c r="F481" s="36">
        <v>57.809885932</v>
      </c>
      <c r="G481" s="36">
        <v>73.287328733</v>
      </c>
      <c r="H481" s="36">
        <v>82.658823529</v>
      </c>
    </row>
    <row r="483" spans="3:4" ht="12.75">
      <c r="C483" s="28"/>
      <c r="D483" s="28"/>
    </row>
    <row r="484" spans="2:8" ht="15">
      <c r="B484" s="91" t="s">
        <v>267</v>
      </c>
      <c r="C484" s="91"/>
      <c r="D484" s="91"/>
      <c r="E484" s="91"/>
      <c r="F484" s="91"/>
      <c r="G484" s="91"/>
      <c r="H484" s="91"/>
    </row>
    <row r="485" spans="3:4" ht="12.75">
      <c r="C485" s="28"/>
      <c r="D485" s="28"/>
    </row>
    <row r="486" spans="2:4" ht="12.75">
      <c r="B486" s="4" t="s">
        <v>268</v>
      </c>
      <c r="C486" s="33"/>
      <c r="D486" s="33"/>
    </row>
    <row r="487" spans="2:5" ht="13.5" thickBot="1">
      <c r="B487" s="5"/>
      <c r="C487" s="5"/>
      <c r="D487" s="5"/>
      <c r="E487" s="25"/>
    </row>
    <row r="488" spans="2:8" ht="12.75">
      <c r="B488" s="17" t="s">
        <v>269</v>
      </c>
      <c r="C488" s="18">
        <v>2005</v>
      </c>
      <c r="D488" s="18">
        <v>2006</v>
      </c>
      <c r="E488" s="18">
        <v>2007</v>
      </c>
      <c r="F488" s="18">
        <v>2008</v>
      </c>
      <c r="G488" s="18">
        <v>2009</v>
      </c>
      <c r="H488" s="18">
        <v>2010</v>
      </c>
    </row>
    <row r="489" spans="2:8" ht="12.75">
      <c r="B489" s="19"/>
      <c r="C489" s="20" t="s">
        <v>391</v>
      </c>
      <c r="D489" s="20" t="s">
        <v>392</v>
      </c>
      <c r="E489" s="20" t="s">
        <v>393</v>
      </c>
      <c r="F489" s="20" t="s">
        <v>394</v>
      </c>
      <c r="G489" s="20" t="s">
        <v>551</v>
      </c>
      <c r="H489" s="20" t="s">
        <v>576</v>
      </c>
    </row>
    <row r="490" spans="2:8" ht="12.75">
      <c r="B490" s="15" t="s">
        <v>275</v>
      </c>
      <c r="C490" s="29">
        <v>39.79202961672474</v>
      </c>
      <c r="D490" s="29">
        <v>39.53702820439442</v>
      </c>
      <c r="E490" s="29">
        <v>39.428350023843585</v>
      </c>
      <c r="F490" s="39">
        <v>37.814328641</v>
      </c>
      <c r="G490" s="39">
        <v>39.530081725</v>
      </c>
      <c r="H490" s="39">
        <v>43.888923871</v>
      </c>
    </row>
    <row r="491" spans="2:8" ht="12.75">
      <c r="B491" s="15" t="s">
        <v>276</v>
      </c>
      <c r="C491" s="29">
        <v>60.20797038327526</v>
      </c>
      <c r="D491" s="29">
        <v>60.46297179560558</v>
      </c>
      <c r="E491" s="29">
        <v>60.571649976156415</v>
      </c>
      <c r="F491" s="39">
        <v>62.185671359</v>
      </c>
      <c r="G491" s="39">
        <v>60.469918275</v>
      </c>
      <c r="H491" s="39">
        <v>56.111076129</v>
      </c>
    </row>
    <row r="492" spans="2:8" ht="13.5" thickBot="1">
      <c r="B492" s="23" t="s">
        <v>15</v>
      </c>
      <c r="C492" s="24">
        <v>99.97829390058607</v>
      </c>
      <c r="D492" s="24">
        <v>100</v>
      </c>
      <c r="E492" s="24">
        <v>100</v>
      </c>
      <c r="F492" s="40">
        <f>SUM(F490:F491)</f>
        <v>100</v>
      </c>
      <c r="G492" s="40">
        <f>SUM(G490:G491)</f>
        <v>100</v>
      </c>
      <c r="H492" s="40">
        <f>SUM(H490:H491)</f>
        <v>100</v>
      </c>
    </row>
    <row r="493" spans="2:8" ht="12.75">
      <c r="B493" s="25" t="s">
        <v>16</v>
      </c>
      <c r="C493" s="26">
        <v>71.3847110489293</v>
      </c>
      <c r="D493" s="26">
        <v>77.82864779251634</v>
      </c>
      <c r="E493" s="26">
        <v>78.34310131459127</v>
      </c>
      <c r="F493" s="36">
        <v>78.187214047</v>
      </c>
      <c r="G493" s="36">
        <v>79.348763409</v>
      </c>
      <c r="H493" s="36">
        <v>81.768098033</v>
      </c>
    </row>
    <row r="494" spans="7:8" ht="12.75">
      <c r="G494" s="28"/>
      <c r="H494" s="28"/>
    </row>
    <row r="495" spans="7:8" ht="12.75">
      <c r="G495" s="28"/>
      <c r="H495" s="28"/>
    </row>
    <row r="496" spans="2:8" ht="12.75">
      <c r="B496" s="4" t="s">
        <v>277</v>
      </c>
      <c r="G496" s="33"/>
      <c r="H496" s="33"/>
    </row>
    <row r="497" spans="2:8" ht="13.5" thickBot="1">
      <c r="B497" s="5"/>
      <c r="G497" s="5"/>
      <c r="H497" s="5"/>
    </row>
    <row r="498" spans="2:8" ht="12.75">
      <c r="B498" s="17" t="s">
        <v>278</v>
      </c>
      <c r="C498" s="18">
        <v>2005</v>
      </c>
      <c r="D498" s="18">
        <v>2006</v>
      </c>
      <c r="E498" s="18">
        <v>2007</v>
      </c>
      <c r="F498" s="18">
        <v>2008</v>
      </c>
      <c r="G498" s="18">
        <v>2009</v>
      </c>
      <c r="H498" s="18">
        <v>2010</v>
      </c>
    </row>
    <row r="499" spans="2:8" ht="12.75">
      <c r="B499" s="19"/>
      <c r="C499" s="20" t="s">
        <v>395</v>
      </c>
      <c r="D499" s="20" t="s">
        <v>396</v>
      </c>
      <c r="E499" s="20" t="s">
        <v>397</v>
      </c>
      <c r="F499" s="20" t="s">
        <v>398</v>
      </c>
      <c r="G499" s="20" t="s">
        <v>552</v>
      </c>
      <c r="H499" s="20" t="s">
        <v>577</v>
      </c>
    </row>
    <row r="500" spans="2:8" ht="12.75">
      <c r="B500" s="15" t="s">
        <v>701</v>
      </c>
      <c r="C500" s="29">
        <v>44.27</v>
      </c>
      <c r="D500" s="29">
        <v>39.84344422700587</v>
      </c>
      <c r="E500" s="29">
        <v>40.99576271186441</v>
      </c>
      <c r="F500" s="39">
        <v>43.177168576</v>
      </c>
      <c r="G500" s="39">
        <v>41.235667739</v>
      </c>
      <c r="H500" s="39">
        <v>38.104524181</v>
      </c>
    </row>
    <row r="501" spans="2:8" ht="12.75">
      <c r="B501" s="15" t="s">
        <v>702</v>
      </c>
      <c r="C501" s="29">
        <v>28.92</v>
      </c>
      <c r="D501" s="29">
        <v>29.967384213959555</v>
      </c>
      <c r="E501" s="29">
        <v>30.673258003766477</v>
      </c>
      <c r="F501" s="39">
        <v>30.380523732</v>
      </c>
      <c r="G501" s="39">
        <v>28.466551184</v>
      </c>
      <c r="H501" s="39">
        <v>26.575663027</v>
      </c>
    </row>
    <row r="502" spans="2:8" ht="12.75">
      <c r="B502" s="15" t="s">
        <v>703</v>
      </c>
      <c r="C502" s="29">
        <v>26.79</v>
      </c>
      <c r="D502" s="29">
        <v>30.189171559034573</v>
      </c>
      <c r="E502" s="29">
        <v>28.330979284369114</v>
      </c>
      <c r="F502" s="39">
        <v>26.442307692</v>
      </c>
      <c r="G502" s="39">
        <v>30.297781077</v>
      </c>
      <c r="H502" s="39">
        <v>35.319812793</v>
      </c>
    </row>
    <row r="503" spans="2:8" ht="13.5" thickBot="1">
      <c r="B503" s="23" t="s">
        <v>15</v>
      </c>
      <c r="C503" s="24">
        <f>SUM(C500:C502)</f>
        <v>99.97999999999999</v>
      </c>
      <c r="D503" s="24">
        <v>100</v>
      </c>
      <c r="E503" s="24">
        <v>100</v>
      </c>
      <c r="F503" s="40">
        <f>SUM(F500:F502)</f>
        <v>100</v>
      </c>
      <c r="G503" s="40">
        <f>SUM(G500:G502)</f>
        <v>100</v>
      </c>
      <c r="H503" s="40">
        <f>SUM(H500:H502)</f>
        <v>100.000000001</v>
      </c>
    </row>
    <row r="504" spans="2:8" ht="12.75">
      <c r="B504" s="25" t="s">
        <v>16</v>
      </c>
      <c r="C504" s="26">
        <v>54.015</v>
      </c>
      <c r="D504" s="26">
        <v>61.64548817757761</v>
      </c>
      <c r="E504" s="26">
        <v>64.22254138634817</v>
      </c>
      <c r="F504" s="36">
        <v>68.144430503</v>
      </c>
      <c r="G504" s="36">
        <v>66.657502612</v>
      </c>
      <c r="H504" s="36">
        <v>61.31037781</v>
      </c>
    </row>
  </sheetData>
  <sheetProtection/>
  <mergeCells count="14">
    <mergeCell ref="B2:H2"/>
    <mergeCell ref="B5:H5"/>
    <mergeCell ref="B20:H20"/>
    <mergeCell ref="B54:H54"/>
    <mergeCell ref="B86:H86"/>
    <mergeCell ref="B217:H217"/>
    <mergeCell ref="B408:H408"/>
    <mergeCell ref="B55:E55"/>
    <mergeCell ref="B83:E83"/>
    <mergeCell ref="B114:E114"/>
    <mergeCell ref="B440:H440"/>
    <mergeCell ref="B484:H484"/>
    <mergeCell ref="B253:H253"/>
    <mergeCell ref="B364:H3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rowBreaks count="12" manualBreakCount="12">
    <brk id="38" min="1" max="7" man="1"/>
    <brk id="83" min="1" max="7" man="1"/>
    <brk id="126" min="1" max="7" man="1"/>
    <brk id="171" min="1" max="7" man="1"/>
    <brk id="216" min="1" max="7" man="1"/>
    <brk id="252" min="1" max="7" man="1"/>
    <brk id="287" min="1" max="7" man="1"/>
    <brk id="320" min="1" max="7" man="1"/>
    <brk id="363" min="1" max="7" man="1"/>
    <brk id="407" min="1" max="7" man="1"/>
    <brk id="439" min="1" max="7" man="1"/>
    <brk id="483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9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5.421875" style="0" customWidth="1"/>
    <col min="2" max="2" width="44.140625" style="1" customWidth="1"/>
    <col min="3" max="5" width="12.421875" style="1" customWidth="1"/>
    <col min="6" max="7" width="12.421875" style="0" customWidth="1"/>
  </cols>
  <sheetData>
    <row r="1" ht="7.5" customHeight="1"/>
    <row r="2" spans="2:7" ht="22.5" customHeight="1">
      <c r="B2" s="92" t="s">
        <v>706</v>
      </c>
      <c r="C2" s="92"/>
      <c r="D2" s="92"/>
      <c r="E2" s="92"/>
      <c r="F2" s="92"/>
      <c r="G2" s="92"/>
    </row>
    <row r="3" spans="2:5" ht="12.75">
      <c r="B3" s="2"/>
      <c r="C3" s="3"/>
      <c r="D3" s="3"/>
      <c r="E3" s="3"/>
    </row>
    <row r="4" spans="2:5" ht="12.75">
      <c r="B4" s="2" t="s">
        <v>604</v>
      </c>
      <c r="C4" s="3"/>
      <c r="D4" s="3"/>
      <c r="E4" s="3"/>
    </row>
    <row r="5" spans="2:7" ht="15">
      <c r="B5" s="91" t="s">
        <v>0</v>
      </c>
      <c r="C5" s="91"/>
      <c r="D5" s="91"/>
      <c r="E5" s="91"/>
      <c r="F5" s="91"/>
      <c r="G5" s="91"/>
    </row>
    <row r="7" spans="2:3" ht="12.75">
      <c r="B7" s="4" t="s">
        <v>1</v>
      </c>
      <c r="C7" s="5"/>
    </row>
    <row r="8" spans="2:3" ht="13.5" thickBot="1">
      <c r="B8" s="6"/>
      <c r="C8" s="6"/>
    </row>
    <row r="9" spans="2:5" ht="12.75">
      <c r="B9" s="7" t="s">
        <v>2</v>
      </c>
      <c r="C9" s="7" t="s">
        <v>3</v>
      </c>
      <c r="D9" s="72" t="s">
        <v>4</v>
      </c>
      <c r="E9"/>
    </row>
    <row r="10" spans="2:5" ht="12.75">
      <c r="B10" s="8">
        <v>2005</v>
      </c>
      <c r="C10" s="9">
        <v>37303</v>
      </c>
      <c r="D10" s="9">
        <v>92</v>
      </c>
      <c r="E10"/>
    </row>
    <row r="11" spans="2:5" ht="12.75">
      <c r="B11" s="10">
        <v>2006</v>
      </c>
      <c r="C11" s="11">
        <v>57699</v>
      </c>
      <c r="D11" s="11">
        <v>110</v>
      </c>
      <c r="E11"/>
    </row>
    <row r="12" spans="2:5" ht="12.75">
      <c r="B12" s="10">
        <v>2007</v>
      </c>
      <c r="C12" s="11">
        <v>59392</v>
      </c>
      <c r="D12" s="11">
        <v>96</v>
      </c>
      <c r="E12"/>
    </row>
    <row r="13" spans="2:5" ht="12.75">
      <c r="B13" s="10">
        <v>2008</v>
      </c>
      <c r="C13" s="11">
        <v>67048</v>
      </c>
      <c r="D13" s="11">
        <v>105</v>
      </c>
      <c r="E13"/>
    </row>
    <row r="14" spans="2:5" ht="13.5" thickBot="1">
      <c r="B14" s="13">
        <v>2009</v>
      </c>
      <c r="C14" s="14">
        <v>70933</v>
      </c>
      <c r="D14" s="14">
        <v>107</v>
      </c>
      <c r="E14"/>
    </row>
    <row r="15" spans="2:3" ht="12.75">
      <c r="B15" s="15"/>
      <c r="C15" s="16"/>
    </row>
    <row r="16" spans="2:3" ht="12.75">
      <c r="B16" s="15"/>
      <c r="C16" s="16"/>
    </row>
    <row r="17" spans="2:7" ht="15">
      <c r="B17" s="91" t="s">
        <v>5</v>
      </c>
      <c r="C17" s="91"/>
      <c r="D17" s="91"/>
      <c r="E17" s="91"/>
      <c r="F17" s="91"/>
      <c r="G17" s="91"/>
    </row>
    <row r="19" spans="2:4" ht="12.75">
      <c r="B19" s="4" t="s">
        <v>6</v>
      </c>
      <c r="C19" s="5"/>
      <c r="D19" s="5"/>
    </row>
    <row r="20" spans="2:4" ht="13.5" thickBot="1">
      <c r="B20" s="5"/>
      <c r="C20" s="5"/>
      <c r="D20" s="5"/>
    </row>
    <row r="21" spans="2:7" ht="12.75">
      <c r="B21" s="17" t="s">
        <v>7</v>
      </c>
      <c r="C21" s="18">
        <v>2005</v>
      </c>
      <c r="D21" s="18">
        <v>2006</v>
      </c>
      <c r="E21" s="18">
        <v>2007</v>
      </c>
      <c r="F21" s="18">
        <v>2008</v>
      </c>
      <c r="G21" s="17">
        <v>2009</v>
      </c>
    </row>
    <row r="22" spans="2:7" ht="12.75">
      <c r="B22" s="19"/>
      <c r="C22" s="20" t="s">
        <v>399</v>
      </c>
      <c r="D22" s="20" t="s">
        <v>400</v>
      </c>
      <c r="E22" s="20" t="s">
        <v>401</v>
      </c>
      <c r="F22" s="20" t="s">
        <v>402</v>
      </c>
      <c r="G22" s="20" t="s">
        <v>578</v>
      </c>
    </row>
    <row r="23" spans="2:7" ht="12.75">
      <c r="B23" s="15" t="s">
        <v>13</v>
      </c>
      <c r="C23" s="16">
        <v>76.20762482400086</v>
      </c>
      <c r="D23" s="16">
        <v>76.3045664158663</v>
      </c>
      <c r="E23" s="16">
        <v>76.26425071148309</v>
      </c>
      <c r="F23" s="16">
        <v>76.60631189595513</v>
      </c>
      <c r="G23" s="22">
        <v>77.045319947</v>
      </c>
    </row>
    <row r="24" spans="2:7" ht="12.75">
      <c r="B24" s="15" t="s">
        <v>14</v>
      </c>
      <c r="C24" s="16">
        <v>23.792375175999133</v>
      </c>
      <c r="D24" s="16">
        <v>23.6954335841337</v>
      </c>
      <c r="E24" s="16">
        <v>23.735749288516917</v>
      </c>
      <c r="F24" s="16">
        <v>23.393688104044863</v>
      </c>
      <c r="G24" s="22">
        <v>22.954680053</v>
      </c>
    </row>
    <row r="25" spans="2:7" ht="13.5" thickBot="1">
      <c r="B25" s="23" t="s">
        <v>15</v>
      </c>
      <c r="C25" s="24">
        <v>100</v>
      </c>
      <c r="D25" s="24">
        <v>100</v>
      </c>
      <c r="E25" s="24">
        <v>100</v>
      </c>
      <c r="F25" s="24">
        <v>100</v>
      </c>
      <c r="G25" s="24">
        <v>99.978853284</v>
      </c>
    </row>
    <row r="26" spans="2:7" ht="12.75">
      <c r="B26" s="25" t="s">
        <v>16</v>
      </c>
      <c r="C26" s="26">
        <v>99.00544192156127</v>
      </c>
      <c r="D26" s="26">
        <v>99.9705367510702</v>
      </c>
      <c r="E26" s="26">
        <v>99.98405891823819</v>
      </c>
      <c r="F26" s="26">
        <v>99.98405891823819</v>
      </c>
      <c r="G26" s="26">
        <v>99.986519732</v>
      </c>
    </row>
    <row r="27" spans="3:7" ht="12.75">
      <c r="C27" s="16"/>
      <c r="D27" s="16"/>
      <c r="G27" s="1"/>
    </row>
    <row r="28" ht="12.75">
      <c r="G28" s="1"/>
    </row>
    <row r="29" spans="2:7" ht="12.75">
      <c r="B29" s="4" t="s">
        <v>17</v>
      </c>
      <c r="C29" s="5"/>
      <c r="D29" s="5"/>
      <c r="E29" s="5"/>
      <c r="G29" s="5"/>
    </row>
    <row r="30" spans="2:7" ht="13.5" thickBot="1">
      <c r="B30" s="5"/>
      <c r="C30" s="5"/>
      <c r="D30" s="5"/>
      <c r="G30" s="1"/>
    </row>
    <row r="31" spans="2:7" ht="12.75">
      <c r="B31" s="27"/>
      <c r="C31" s="18">
        <v>2005</v>
      </c>
      <c r="D31" s="18">
        <v>2006</v>
      </c>
      <c r="E31" s="18">
        <v>2007</v>
      </c>
      <c r="F31" s="18">
        <v>2008</v>
      </c>
      <c r="G31" s="50">
        <v>2009</v>
      </c>
    </row>
    <row r="32" spans="2:7" ht="12.75">
      <c r="B32" s="19"/>
      <c r="C32" s="20" t="s">
        <v>403</v>
      </c>
      <c r="D32" s="20" t="s">
        <v>404</v>
      </c>
      <c r="E32" s="20" t="s">
        <v>401</v>
      </c>
      <c r="F32" s="20" t="s">
        <v>405</v>
      </c>
      <c r="G32" s="20" t="s">
        <v>579</v>
      </c>
    </row>
    <row r="33" spans="2:7" ht="13.5" thickBot="1">
      <c r="B33" s="23" t="s">
        <v>22</v>
      </c>
      <c r="C33" s="24">
        <v>42.744908896034296</v>
      </c>
      <c r="D33" s="24">
        <v>43.0226606865121</v>
      </c>
      <c r="E33" s="24">
        <v>42.4253360784789</v>
      </c>
      <c r="F33" s="24">
        <v>42.3</v>
      </c>
      <c r="G33" s="24">
        <v>42.196997447</v>
      </c>
    </row>
    <row r="34" spans="2:5" ht="12.75">
      <c r="B34" s="15"/>
      <c r="C34" s="16"/>
      <c r="D34" s="16"/>
      <c r="E34" s="16"/>
    </row>
    <row r="35" spans="3:4" ht="12.75">
      <c r="C35" s="28"/>
      <c r="D35" s="28"/>
    </row>
    <row r="36" spans="2:5" ht="15.75" customHeight="1">
      <c r="B36" s="15"/>
      <c r="C36" s="60"/>
      <c r="D36" s="60"/>
      <c r="E36" s="56"/>
    </row>
    <row r="37" spans="2:4" ht="12.75">
      <c r="B37" s="4" t="s">
        <v>23</v>
      </c>
      <c r="C37" s="5"/>
      <c r="D37" s="5"/>
    </row>
    <row r="38" spans="2:4" ht="13.5" thickBot="1">
      <c r="B38" s="5"/>
      <c r="C38" s="5"/>
      <c r="D38" s="5"/>
    </row>
    <row r="39" spans="2:7" ht="12.75">
      <c r="B39" s="17" t="s">
        <v>24</v>
      </c>
      <c r="C39" s="18">
        <v>2005</v>
      </c>
      <c r="D39" s="18">
        <v>2006</v>
      </c>
      <c r="E39" s="18">
        <v>2007</v>
      </c>
      <c r="F39" s="18">
        <v>2008</v>
      </c>
      <c r="G39" s="50">
        <v>2009</v>
      </c>
    </row>
    <row r="40" spans="2:7" ht="12.75">
      <c r="B40" s="19"/>
      <c r="C40" s="20" t="s">
        <v>403</v>
      </c>
      <c r="D40" s="20" t="s">
        <v>404</v>
      </c>
      <c r="E40" s="20" t="s">
        <v>406</v>
      </c>
      <c r="F40" s="20" t="s">
        <v>405</v>
      </c>
      <c r="G40" s="20" t="s">
        <v>579</v>
      </c>
    </row>
    <row r="41" spans="2:7" ht="12.75">
      <c r="B41" s="15" t="s">
        <v>26</v>
      </c>
      <c r="C41" s="29">
        <v>1.5231003553900828</v>
      </c>
      <c r="D41" s="29">
        <v>2.0978768039932</v>
      </c>
      <c r="E41" s="29">
        <v>2.9446876243533624</v>
      </c>
      <c r="F41" s="29">
        <v>3.256262337225138</v>
      </c>
      <c r="G41" s="16">
        <v>3.3962590675</v>
      </c>
    </row>
    <row r="42" spans="2:7" ht="12.75">
      <c r="B42" s="15" t="s">
        <v>27</v>
      </c>
      <c r="C42" s="29">
        <v>4.3521182377164775</v>
      </c>
      <c r="D42" s="29">
        <v>4.59724382392303</v>
      </c>
      <c r="E42" s="29">
        <v>5.226734026540251</v>
      </c>
      <c r="F42" s="29">
        <v>5.692338296277027</v>
      </c>
      <c r="G42" s="16">
        <v>5.987799426</v>
      </c>
    </row>
    <row r="43" spans="2:7" ht="12.75">
      <c r="B43" s="15" t="s">
        <v>28</v>
      </c>
      <c r="C43" s="29">
        <v>6.777796581485869</v>
      </c>
      <c r="D43" s="29">
        <v>7.018844720946214</v>
      </c>
      <c r="E43" s="29">
        <v>7.488018823855084</v>
      </c>
      <c r="F43" s="29">
        <v>7.949381034720203</v>
      </c>
      <c r="G43" s="16">
        <v>8.5605918576</v>
      </c>
    </row>
    <row r="44" spans="2:7" ht="12.75">
      <c r="B44" s="15" t="s">
        <v>29</v>
      </c>
      <c r="C44" s="29">
        <v>25.97732272804197</v>
      </c>
      <c r="D44" s="29">
        <v>24.26845589033168</v>
      </c>
      <c r="E44" s="29">
        <v>23.777227979722834</v>
      </c>
      <c r="F44" s="29">
        <v>23.47171428134229</v>
      </c>
      <c r="G44" s="16">
        <v>23.013801359</v>
      </c>
    </row>
    <row r="45" spans="2:7" ht="12.75">
      <c r="B45" s="15" t="s">
        <v>30</v>
      </c>
      <c r="C45" s="29">
        <v>33.66333841033452</v>
      </c>
      <c r="D45" s="29">
        <v>32.40134553477773</v>
      </c>
      <c r="E45" s="29">
        <v>31.952109898095124</v>
      </c>
      <c r="F45" s="29">
        <v>30.708022830561124</v>
      </c>
      <c r="G45" s="16">
        <v>29.799108752</v>
      </c>
    </row>
    <row r="46" spans="2:7" ht="12.75">
      <c r="B46" s="15" t="s">
        <v>31</v>
      </c>
      <c r="C46" s="29">
        <v>21.28673774468325</v>
      </c>
      <c r="D46" s="29">
        <v>21.915578543784136</v>
      </c>
      <c r="E46" s="29">
        <v>21.235661516635236</v>
      </c>
      <c r="F46" s="29">
        <v>21.135101222628574</v>
      </c>
      <c r="G46" s="16">
        <v>20.791450945</v>
      </c>
    </row>
    <row r="47" spans="2:7" ht="12.75">
      <c r="B47" s="15" t="s">
        <v>32</v>
      </c>
      <c r="C47" s="29">
        <v>6.419585942347831</v>
      </c>
      <c r="D47" s="29">
        <v>7.7006546822440045</v>
      </c>
      <c r="E47" s="29">
        <v>7.375560130798111</v>
      </c>
      <c r="F47" s="29">
        <v>7.787179997245643</v>
      </c>
      <c r="G47" s="16">
        <v>8.4509885926</v>
      </c>
    </row>
    <row r="48" spans="2:7" ht="13.5" thickBot="1">
      <c r="B48" s="23" t="s">
        <v>15</v>
      </c>
      <c r="C48" s="31">
        <v>100</v>
      </c>
      <c r="D48" s="31">
        <v>100</v>
      </c>
      <c r="E48" s="31">
        <v>100</v>
      </c>
      <c r="F48" s="31">
        <f>SUM(F41:F47)</f>
        <v>100</v>
      </c>
      <c r="G48" s="24">
        <f>SUM(G41:G47)</f>
        <v>99.99999999970001</v>
      </c>
    </row>
    <row r="49" spans="2:7" ht="12.75">
      <c r="B49" s="25" t="s">
        <v>16</v>
      </c>
      <c r="C49" s="32">
        <v>95.04329410503176</v>
      </c>
      <c r="D49" s="32">
        <v>95.8318168425796</v>
      </c>
      <c r="E49" s="32">
        <v>97.3178205818966</v>
      </c>
      <c r="F49" s="32">
        <v>97.46897744899177</v>
      </c>
      <c r="G49" s="16">
        <v>97.755628551</v>
      </c>
    </row>
    <row r="50" spans="3:7" ht="12.75">
      <c r="C50" s="16"/>
      <c r="D50" s="16"/>
      <c r="G50" s="1"/>
    </row>
    <row r="51" spans="3:7" ht="12.75">
      <c r="C51" s="28"/>
      <c r="D51" s="28"/>
      <c r="G51" s="1"/>
    </row>
    <row r="52" spans="2:7" ht="12.75">
      <c r="B52" s="4" t="s">
        <v>33</v>
      </c>
      <c r="C52" s="33"/>
      <c r="D52" s="33"/>
      <c r="E52" s="34"/>
      <c r="G52" s="34"/>
    </row>
    <row r="53" spans="2:7" ht="13.5" thickBot="1">
      <c r="B53" s="5"/>
      <c r="C53" s="5"/>
      <c r="D53" s="5"/>
      <c r="E53" s="34"/>
      <c r="G53" s="34"/>
    </row>
    <row r="54" spans="2:7" ht="12.75">
      <c r="B54" s="17" t="s">
        <v>34</v>
      </c>
      <c r="C54" s="18">
        <v>2005</v>
      </c>
      <c r="D54" s="18">
        <v>2006</v>
      </c>
      <c r="E54" s="18">
        <v>2007</v>
      </c>
      <c r="F54" s="18">
        <v>2008</v>
      </c>
      <c r="G54" s="50">
        <v>2009</v>
      </c>
    </row>
    <row r="55" spans="2:7" ht="12.75">
      <c r="B55" s="19"/>
      <c r="C55" s="20"/>
      <c r="D55" s="20" t="s">
        <v>407</v>
      </c>
      <c r="E55" s="20" t="s">
        <v>408</v>
      </c>
      <c r="F55" s="20" t="s">
        <v>409</v>
      </c>
      <c r="G55" s="20" t="s">
        <v>580</v>
      </c>
    </row>
    <row r="56" spans="2:7" ht="12.75">
      <c r="B56" s="15" t="s">
        <v>609</v>
      </c>
      <c r="C56" s="29"/>
      <c r="D56" s="29">
        <v>43.818499127399654</v>
      </c>
      <c r="E56" s="29">
        <v>43.12942211990927</v>
      </c>
      <c r="F56" s="29">
        <v>43.69928721925853</v>
      </c>
      <c r="G56" s="16">
        <v>44.222955815</v>
      </c>
    </row>
    <row r="57" spans="2:7" ht="12.75">
      <c r="B57" s="15" t="s">
        <v>610</v>
      </c>
      <c r="C57" s="29"/>
      <c r="D57" s="29">
        <v>17.20418848167539</v>
      </c>
      <c r="E57" s="29">
        <v>17.710484444293986</v>
      </c>
      <c r="F57" s="29">
        <v>17.877796207468506</v>
      </c>
      <c r="G57" s="16">
        <v>17.839004571</v>
      </c>
    </row>
    <row r="58" spans="2:7" ht="12.75">
      <c r="B58" s="15" t="s">
        <v>611</v>
      </c>
      <c r="C58" s="29"/>
      <c r="D58" s="29">
        <v>38.97731239092496</v>
      </c>
      <c r="E58" s="29">
        <v>39.160093435796746</v>
      </c>
      <c r="F58" s="29">
        <v>38.422916573272964</v>
      </c>
      <c r="G58" s="16">
        <v>37.938039614</v>
      </c>
    </row>
    <row r="59" spans="2:7" ht="13.5" thickBot="1">
      <c r="B59" s="23" t="s">
        <v>15</v>
      </c>
      <c r="C59" s="31"/>
      <c r="D59" s="31">
        <v>100</v>
      </c>
      <c r="E59" s="31">
        <v>100</v>
      </c>
      <c r="F59" s="31">
        <f>SUM(F56:F58)</f>
        <v>100</v>
      </c>
      <c r="G59" s="24">
        <f>SUM(G56:G58)</f>
        <v>100</v>
      </c>
    </row>
    <row r="60" spans="2:7" ht="12.75">
      <c r="B60" s="25" t="s">
        <v>16</v>
      </c>
      <c r="C60" s="32"/>
      <c r="D60" s="32">
        <v>99.30848021629491</v>
      </c>
      <c r="E60" s="32">
        <v>99.4713092672414</v>
      </c>
      <c r="F60" s="32">
        <v>99.81058346259397</v>
      </c>
      <c r="G60" s="36">
        <v>99.930920728</v>
      </c>
    </row>
    <row r="61" spans="3:7" ht="12.75">
      <c r="C61" s="38"/>
      <c r="D61" s="38"/>
      <c r="G61" s="56"/>
    </row>
    <row r="62" spans="2:7" ht="12.75">
      <c r="B62" s="4" t="s">
        <v>40</v>
      </c>
      <c r="C62" s="33"/>
      <c r="D62" s="33"/>
      <c r="G62" s="1"/>
    </row>
    <row r="63" spans="2:7" ht="13.5" thickBot="1">
      <c r="B63" s="5"/>
      <c r="C63" s="5"/>
      <c r="D63" s="5"/>
      <c r="G63" s="1"/>
    </row>
    <row r="64" spans="2:7" ht="12.75">
      <c r="B64" s="17" t="s">
        <v>41</v>
      </c>
      <c r="C64" s="18">
        <v>2005</v>
      </c>
      <c r="D64" s="18">
        <v>2006</v>
      </c>
      <c r="E64" s="18">
        <v>2007</v>
      </c>
      <c r="F64" s="18">
        <v>2008</v>
      </c>
      <c r="G64" s="50">
        <v>2009</v>
      </c>
    </row>
    <row r="65" spans="2:7" ht="12.75">
      <c r="B65" s="19"/>
      <c r="C65" s="20" t="s">
        <v>410</v>
      </c>
      <c r="D65" s="20" t="s">
        <v>411</v>
      </c>
      <c r="E65" s="20" t="s">
        <v>412</v>
      </c>
      <c r="F65" s="20" t="s">
        <v>413</v>
      </c>
      <c r="G65" s="20" t="s">
        <v>581</v>
      </c>
    </row>
    <row r="66" spans="2:7" ht="12.75">
      <c r="B66" s="15" t="s">
        <v>612</v>
      </c>
      <c r="C66" s="29">
        <v>2.1101068200493014</v>
      </c>
      <c r="D66" s="29">
        <v>2.2062879205736348</v>
      </c>
      <c r="E66" s="29">
        <v>1.7749561503851141</v>
      </c>
      <c r="F66" s="29">
        <v>1.7430070223071379</v>
      </c>
      <c r="G66" s="29">
        <v>1.6901320122</v>
      </c>
    </row>
    <row r="67" spans="2:7" ht="12.75">
      <c r="B67" s="15" t="s">
        <v>613</v>
      </c>
      <c r="C67" s="29">
        <v>4.703368940016434</v>
      </c>
      <c r="D67" s="29">
        <v>4.6066474637903205</v>
      </c>
      <c r="E67" s="29">
        <v>4.0684816594219475</v>
      </c>
      <c r="F67" s="29">
        <v>3.9184138636097003</v>
      </c>
      <c r="G67" s="29">
        <v>4.1547772099</v>
      </c>
    </row>
    <row r="68" spans="2:7" ht="12.75">
      <c r="B68" s="15" t="s">
        <v>614</v>
      </c>
      <c r="C68" s="29">
        <v>5.932621199671323</v>
      </c>
      <c r="D68" s="29">
        <v>5.207248064390922</v>
      </c>
      <c r="E68" s="29">
        <v>5.174254556546938</v>
      </c>
      <c r="F68" s="29">
        <v>5.358070625303769</v>
      </c>
      <c r="G68" s="29">
        <v>5.504687843</v>
      </c>
    </row>
    <row r="69" spans="2:7" ht="12.75">
      <c r="B69" s="15" t="s">
        <v>615</v>
      </c>
      <c r="C69" s="29">
        <v>5.156943303204601</v>
      </c>
      <c r="D69" s="29">
        <v>5.13574799289085</v>
      </c>
      <c r="E69" s="29">
        <v>4.379241973613971</v>
      </c>
      <c r="F69" s="29">
        <v>4.179864916955771</v>
      </c>
      <c r="G69" s="29">
        <v>3.8898121727</v>
      </c>
    </row>
    <row r="70" spans="2:7" ht="12.75">
      <c r="B70" s="15" t="s">
        <v>616</v>
      </c>
      <c r="C70" s="29">
        <v>35.11914543960559</v>
      </c>
      <c r="D70" s="29">
        <v>34.979877837020695</v>
      </c>
      <c r="E70" s="29">
        <v>35.87089148173568</v>
      </c>
      <c r="F70" s="29">
        <v>35.37969061625354</v>
      </c>
      <c r="G70" s="29">
        <v>35.373616381</v>
      </c>
    </row>
    <row r="71" spans="2:7" ht="12.75">
      <c r="B71" s="15" t="s">
        <v>617</v>
      </c>
      <c r="C71" s="29">
        <v>31.4215283483977</v>
      </c>
      <c r="D71" s="29">
        <v>29.382443668157954</v>
      </c>
      <c r="E71" s="29">
        <v>28.887363684892854</v>
      </c>
      <c r="F71" s="29">
        <v>28.833358472857693</v>
      </c>
      <c r="G71" s="29">
        <v>28.304223762</v>
      </c>
    </row>
    <row r="72" spans="2:7" ht="12.75">
      <c r="B72" s="15" t="s">
        <v>618</v>
      </c>
      <c r="C72" s="29">
        <v>3.8258011503697618</v>
      </c>
      <c r="D72" s="29">
        <v>4.1327041327041325</v>
      </c>
      <c r="E72" s="29">
        <v>4.135209334248456</v>
      </c>
      <c r="F72" s="29">
        <v>4.337405936279685</v>
      </c>
      <c r="G72" s="29">
        <v>4.7928882757</v>
      </c>
    </row>
    <row r="73" spans="2:7" ht="12.75">
      <c r="B73" s="15" t="s">
        <v>619</v>
      </c>
      <c r="C73" s="29">
        <v>11.730484798685291</v>
      </c>
      <c r="D73" s="29">
        <v>14.349042920471492</v>
      </c>
      <c r="E73" s="29">
        <v>15.709601159155037</v>
      </c>
      <c r="F73" s="29">
        <v>16.250188546432703</v>
      </c>
      <c r="G73" s="29">
        <v>16.289862344</v>
      </c>
    </row>
    <row r="74" spans="2:7" ht="13.5" thickBot="1">
      <c r="B74" s="23" t="s">
        <v>15</v>
      </c>
      <c r="C74" s="31">
        <v>100</v>
      </c>
      <c r="D74" s="31">
        <v>100</v>
      </c>
      <c r="E74" s="31">
        <v>100</v>
      </c>
      <c r="F74" s="31">
        <f>SUM(F66:F73)</f>
        <v>100</v>
      </c>
      <c r="G74" s="40">
        <v>100</v>
      </c>
    </row>
    <row r="75" spans="2:7" ht="12.75">
      <c r="B75" s="25" t="s">
        <v>16</v>
      </c>
      <c r="C75" s="32">
        <v>81.5618046805887</v>
      </c>
      <c r="D75" s="32">
        <v>84.83855872718765</v>
      </c>
      <c r="E75" s="32">
        <v>88.3149245689655</v>
      </c>
      <c r="F75" s="32">
        <v>88.9914687984727</v>
      </c>
      <c r="G75" s="36">
        <v>89.918655633</v>
      </c>
    </row>
    <row r="76" spans="3:5" ht="12.75">
      <c r="C76" s="28"/>
      <c r="D76" s="28"/>
      <c r="E76" s="34"/>
    </row>
    <row r="77" spans="2:4" ht="12.75">
      <c r="B77" s="4" t="s">
        <v>47</v>
      </c>
      <c r="C77" s="33"/>
      <c r="D77" s="33"/>
    </row>
    <row r="78" spans="2:4" ht="13.5" thickBot="1">
      <c r="B78" s="5"/>
      <c r="C78" s="5"/>
      <c r="D78" s="5"/>
    </row>
    <row r="79" spans="2:7" ht="12.75">
      <c r="B79" s="17" t="s">
        <v>48</v>
      </c>
      <c r="C79" s="18">
        <v>2005</v>
      </c>
      <c r="D79" s="18">
        <v>2006</v>
      </c>
      <c r="E79" s="18">
        <v>2007</v>
      </c>
      <c r="F79" s="18">
        <v>2008</v>
      </c>
      <c r="G79" s="50">
        <v>2009</v>
      </c>
    </row>
    <row r="80" spans="2:7" ht="12.75">
      <c r="B80" s="19"/>
      <c r="C80" s="20" t="s">
        <v>414</v>
      </c>
      <c r="D80" s="20" t="s">
        <v>415</v>
      </c>
      <c r="E80" s="20" t="s">
        <v>416</v>
      </c>
      <c r="F80" s="20" t="s">
        <v>417</v>
      </c>
      <c r="G80" s="20" t="s">
        <v>582</v>
      </c>
    </row>
    <row r="81" spans="2:7" ht="12.75">
      <c r="B81" s="15" t="s">
        <v>620</v>
      </c>
      <c r="C81" s="29">
        <v>35.343560242889104</v>
      </c>
      <c r="D81" s="29">
        <v>35.78501575350874</v>
      </c>
      <c r="E81" s="29">
        <v>36.073709317534814</v>
      </c>
      <c r="F81" s="29">
        <v>36.540535076487636</v>
      </c>
      <c r="G81" s="39">
        <v>36.586487386</v>
      </c>
    </row>
    <row r="82" spans="2:7" ht="12.75">
      <c r="B82" s="15" t="s">
        <v>621</v>
      </c>
      <c r="C82" s="29">
        <v>12.21476510067114</v>
      </c>
      <c r="D82" s="29">
        <v>12.295920455010434</v>
      </c>
      <c r="E82" s="29">
        <v>13.297299376779257</v>
      </c>
      <c r="F82" s="29">
        <v>14.128310533054789</v>
      </c>
      <c r="G82" s="39">
        <v>14.660599045</v>
      </c>
    </row>
    <row r="83" spans="2:7" ht="12.75">
      <c r="B83" s="15" t="s">
        <v>622</v>
      </c>
      <c r="C83" s="29">
        <v>4.397571108980505</v>
      </c>
      <c r="D83" s="29">
        <v>4.734236261712836</v>
      </c>
      <c r="E83" s="29">
        <v>4.887666384550281</v>
      </c>
      <c r="F83" s="29">
        <v>4.924523215850125</v>
      </c>
      <c r="G83" s="39">
        <v>5.0232292641</v>
      </c>
    </row>
    <row r="84" spans="2:7" ht="12.75">
      <c r="B84" s="15" t="s">
        <v>623</v>
      </c>
      <c r="C84" s="29">
        <v>22.96260786193672</v>
      </c>
      <c r="D84" s="29">
        <v>21.420680060558944</v>
      </c>
      <c r="E84" s="29">
        <v>19.6391474955759</v>
      </c>
      <c r="F84" s="29">
        <v>19.081474492890358</v>
      </c>
      <c r="G84" s="39">
        <v>18.803811819</v>
      </c>
    </row>
    <row r="85" spans="2:7" ht="12.75">
      <c r="B85" s="15" t="s">
        <v>624</v>
      </c>
      <c r="C85" s="29">
        <v>20.287631831255993</v>
      </c>
      <c r="D85" s="29">
        <v>21.531159212733744</v>
      </c>
      <c r="E85" s="29">
        <v>21.83196122182042</v>
      </c>
      <c r="F85" s="29">
        <v>21.222791293213827</v>
      </c>
      <c r="G85" s="39">
        <v>20.919022627</v>
      </c>
    </row>
    <row r="86" spans="2:7" ht="12.75">
      <c r="B86" s="15" t="s">
        <v>625</v>
      </c>
      <c r="C86" s="29">
        <v>1.4157877916267179</v>
      </c>
      <c r="D86" s="29">
        <v>1.413723965792381</v>
      </c>
      <c r="E86" s="29">
        <v>1.5022697545587442</v>
      </c>
      <c r="F86" s="29">
        <v>1.416874452456365</v>
      </c>
      <c r="G86" s="39">
        <v>1.4492523824</v>
      </c>
    </row>
    <row r="87" spans="2:7" ht="12.75">
      <c r="B87" s="15" t="s">
        <v>626</v>
      </c>
      <c r="C87" s="29">
        <v>3.378076062639821</v>
      </c>
      <c r="D87" s="29">
        <v>2.819264290682925</v>
      </c>
      <c r="E87" s="29">
        <v>2.76794644918058</v>
      </c>
      <c r="F87" s="29">
        <v>2.6854909360469033</v>
      </c>
      <c r="G87" s="39">
        <v>2.5575974757</v>
      </c>
    </row>
    <row r="88" spans="2:7" ht="13.5" thickBot="1">
      <c r="B88" s="23" t="s">
        <v>15</v>
      </c>
      <c r="C88" s="31">
        <v>100</v>
      </c>
      <c r="D88" s="31">
        <v>100.00000000000001</v>
      </c>
      <c r="E88" s="31">
        <v>100.00000000000001</v>
      </c>
      <c r="F88" s="31">
        <f>SUM(F81:F87)</f>
        <v>100.00000000000001</v>
      </c>
      <c r="G88" s="40">
        <v>100</v>
      </c>
    </row>
    <row r="89" spans="2:7" ht="12.75">
      <c r="B89" s="25" t="s">
        <v>16</v>
      </c>
      <c r="C89" s="32">
        <v>83.88065303058735</v>
      </c>
      <c r="D89" s="32">
        <v>84.71204007001855</v>
      </c>
      <c r="E89" s="32">
        <v>87.5336745689655</v>
      </c>
      <c r="F89" s="32">
        <v>88.5276220021477</v>
      </c>
      <c r="G89" s="36">
        <v>88.910662174</v>
      </c>
    </row>
    <row r="90" spans="2:7" ht="12.75">
      <c r="B90" s="25"/>
      <c r="C90" s="36"/>
      <c r="D90" s="36"/>
      <c r="E90" s="36"/>
      <c r="G90" s="36"/>
    </row>
    <row r="91" spans="3:7" ht="12.75">
      <c r="C91" s="28"/>
      <c r="D91" s="28"/>
      <c r="G91" s="1"/>
    </row>
    <row r="92" spans="2:7" ht="12.75">
      <c r="B92" s="4" t="s">
        <v>54</v>
      </c>
      <c r="C92" s="33"/>
      <c r="D92" s="33"/>
      <c r="G92" s="1"/>
    </row>
    <row r="93" spans="2:7" ht="13.5" thickBot="1">
      <c r="B93" s="5"/>
      <c r="C93" s="5"/>
      <c r="D93" s="5"/>
      <c r="G93" s="1"/>
    </row>
    <row r="94" spans="2:7" ht="12.75">
      <c r="B94" s="17" t="s">
        <v>55</v>
      </c>
      <c r="C94" s="18">
        <v>2005</v>
      </c>
      <c r="D94" s="18">
        <v>2006</v>
      </c>
      <c r="E94" s="18">
        <v>2007</v>
      </c>
      <c r="F94" s="18">
        <v>2008</v>
      </c>
      <c r="G94" s="50">
        <v>2009</v>
      </c>
    </row>
    <row r="95" spans="2:7" ht="12.75">
      <c r="B95" s="19"/>
      <c r="C95" s="20" t="s">
        <v>418</v>
      </c>
      <c r="D95" s="20" t="s">
        <v>419</v>
      </c>
      <c r="E95" s="20" t="s">
        <v>420</v>
      </c>
      <c r="F95" s="20" t="s">
        <v>421</v>
      </c>
      <c r="G95" s="20" t="s">
        <v>583</v>
      </c>
    </row>
    <row r="96" spans="2:7" ht="12.75">
      <c r="B96" s="15" t="s">
        <v>627</v>
      </c>
      <c r="C96" s="29">
        <v>80.55823205793678</v>
      </c>
      <c r="D96" s="29">
        <v>77.67318514919633</v>
      </c>
      <c r="E96" s="29">
        <v>76.98487976343246</v>
      </c>
      <c r="F96" s="29">
        <v>76.02466685107144</v>
      </c>
      <c r="G96" s="39">
        <v>74.997712508</v>
      </c>
    </row>
    <row r="97" spans="2:7" ht="12.75">
      <c r="B97" s="15" t="s">
        <v>628</v>
      </c>
      <c r="C97" s="29">
        <v>10.005283933733255</v>
      </c>
      <c r="D97" s="29">
        <v>10.668448115308312</v>
      </c>
      <c r="E97" s="29">
        <v>11.627517714668302</v>
      </c>
      <c r="F97" s="29">
        <v>12.570982280870174</v>
      </c>
      <c r="G97" s="39">
        <v>13.394028121</v>
      </c>
    </row>
    <row r="98" spans="2:7" ht="12.75">
      <c r="B98" s="15" t="s">
        <v>629</v>
      </c>
      <c r="C98" s="29">
        <v>1.5074752121343984</v>
      </c>
      <c r="D98" s="29">
        <v>1.107332280659136</v>
      </c>
      <c r="E98" s="29">
        <v>0.9354832710297756</v>
      </c>
      <c r="F98" s="29">
        <v>0.9583624855594787</v>
      </c>
      <c r="G98" s="39">
        <v>0.9820965627</v>
      </c>
    </row>
    <row r="99" spans="2:7" ht="12.75">
      <c r="B99" s="15" t="s">
        <v>630</v>
      </c>
      <c r="C99" s="29">
        <v>0</v>
      </c>
      <c r="D99" s="29">
        <v>2.307785740313373</v>
      </c>
      <c r="E99" s="29">
        <v>2.174115196488683</v>
      </c>
      <c r="F99" s="29">
        <v>2.030622040710067</v>
      </c>
      <c r="G99" s="39">
        <v>1.9596181413</v>
      </c>
    </row>
    <row r="100" spans="2:7" ht="12.75">
      <c r="B100" s="15" t="s">
        <v>631</v>
      </c>
      <c r="C100" s="29">
        <v>0.9604326609268642</v>
      </c>
      <c r="D100" s="29">
        <v>1.2247459411312198</v>
      </c>
      <c r="E100" s="29">
        <v>1.3074448102066247</v>
      </c>
      <c r="F100" s="29">
        <v>1.3895442490115362</v>
      </c>
      <c r="G100" s="39">
        <v>1.3816451642</v>
      </c>
    </row>
    <row r="101" spans="2:7" ht="12.75">
      <c r="B101" s="15" t="s">
        <v>632</v>
      </c>
      <c r="C101" s="29">
        <v>3.8386224473937776</v>
      </c>
      <c r="D101" s="29">
        <v>2.951536499453419</v>
      </c>
      <c r="E101" s="29">
        <v>2.878982313228812</v>
      </c>
      <c r="F101" s="29">
        <v>2.8881042646317057</v>
      </c>
      <c r="G101" s="39">
        <v>2.9615396346</v>
      </c>
    </row>
    <row r="102" spans="2:7" ht="12.75">
      <c r="B102" s="15" t="s">
        <v>633</v>
      </c>
      <c r="C102" s="29">
        <v>3.1299536878749263</v>
      </c>
      <c r="D102" s="29">
        <v>2.83209846552492</v>
      </c>
      <c r="E102" s="29">
        <v>2.8492253900946642</v>
      </c>
      <c r="F102" s="29">
        <v>2.997120031240339</v>
      </c>
      <c r="G102" s="39">
        <v>3.1521639674</v>
      </c>
    </row>
    <row r="103" spans="2:7" ht="12.75">
      <c r="B103" s="15" t="s">
        <v>634</v>
      </c>
      <c r="C103" s="29">
        <v>0</v>
      </c>
      <c r="D103" s="29">
        <v>1.234867808413296</v>
      </c>
      <c r="E103" s="29">
        <v>1.242351540850676</v>
      </c>
      <c r="F103" s="29">
        <v>1.1405977969052539</v>
      </c>
      <c r="G103" s="39">
        <v>1.1711959008</v>
      </c>
    </row>
    <row r="104" spans="2:7" ht="13.5" thickBot="1">
      <c r="B104" s="23" t="s">
        <v>15</v>
      </c>
      <c r="C104" s="31">
        <v>100</v>
      </c>
      <c r="D104" s="31">
        <v>100</v>
      </c>
      <c r="E104" s="31">
        <v>100</v>
      </c>
      <c r="F104" s="31">
        <f>SUM(F96:F103)</f>
        <v>100</v>
      </c>
      <c r="G104" s="40">
        <f>SUM(G96:G103)</f>
        <v>100</v>
      </c>
    </row>
    <row r="105" spans="2:7" ht="12.75">
      <c r="B105" s="25" t="s">
        <v>16</v>
      </c>
      <c r="C105" s="32">
        <v>86.24775487226229</v>
      </c>
      <c r="D105" s="32">
        <v>85.61326886081214</v>
      </c>
      <c r="E105" s="32">
        <v>90.5323949353448</v>
      </c>
      <c r="F105" s="32">
        <v>91.6641808853359</v>
      </c>
      <c r="G105" s="36">
        <v>92.444983294</v>
      </c>
    </row>
    <row r="106" spans="3:7" ht="12.75">
      <c r="C106" s="28"/>
      <c r="D106" s="28"/>
      <c r="G106" s="1"/>
    </row>
    <row r="107" spans="3:7" ht="12.75">
      <c r="C107" s="28"/>
      <c r="D107" s="28"/>
      <c r="G107" s="1"/>
    </row>
    <row r="108" spans="2:7" ht="12.75">
      <c r="B108" s="4" t="s">
        <v>61</v>
      </c>
      <c r="C108" s="33"/>
      <c r="D108" s="33"/>
      <c r="G108" s="1"/>
    </row>
    <row r="109" spans="2:7" ht="13.5" thickBot="1">
      <c r="B109" s="5"/>
      <c r="C109" s="5"/>
      <c r="D109" s="5"/>
      <c r="G109" s="1"/>
    </row>
    <row r="110" spans="2:7" ht="12.75">
      <c r="B110" s="17" t="s">
        <v>62</v>
      </c>
      <c r="C110" s="18">
        <v>2005</v>
      </c>
      <c r="D110" s="18">
        <v>2006</v>
      </c>
      <c r="E110" s="18">
        <v>2007</v>
      </c>
      <c r="F110" s="18">
        <v>2008</v>
      </c>
      <c r="G110" s="50">
        <v>2009</v>
      </c>
    </row>
    <row r="111" spans="2:7" ht="12.75">
      <c r="B111" s="19"/>
      <c r="C111" s="20" t="s">
        <v>422</v>
      </c>
      <c r="D111" s="20" t="s">
        <v>423</v>
      </c>
      <c r="E111" s="20" t="s">
        <v>424</v>
      </c>
      <c r="F111" s="20" t="s">
        <v>425</v>
      </c>
      <c r="G111" s="20" t="s">
        <v>584</v>
      </c>
    </row>
    <row r="112" spans="2:7" ht="12.75">
      <c r="B112" s="15" t="s">
        <v>635</v>
      </c>
      <c r="C112" s="29">
        <v>58.41132014793375</v>
      </c>
      <c r="D112" s="29">
        <v>56.91524582022844</v>
      </c>
      <c r="E112" s="29">
        <v>58.454975033957645</v>
      </c>
      <c r="F112" s="29">
        <v>57.76229836021864</v>
      </c>
      <c r="G112" s="39">
        <v>55.783407259</v>
      </c>
    </row>
    <row r="113" spans="2:7" ht="12.75">
      <c r="B113" s="15" t="s">
        <v>636</v>
      </c>
      <c r="C113" s="29">
        <v>13.796430294259528</v>
      </c>
      <c r="D113" s="29">
        <v>12.28894222810793</v>
      </c>
      <c r="E113" s="29">
        <v>11.717778500506974</v>
      </c>
      <c r="F113" s="29">
        <v>11.603452872950273</v>
      </c>
      <c r="G113" s="39">
        <v>13.180171175</v>
      </c>
    </row>
    <row r="114" spans="2:7" ht="12.75">
      <c r="B114" s="15" t="s">
        <v>637</v>
      </c>
      <c r="C114" s="29">
        <v>14.661521144878598</v>
      </c>
      <c r="D114" s="29">
        <v>12.421370634000994</v>
      </c>
      <c r="E114" s="29">
        <v>13.194696868244343</v>
      </c>
      <c r="F114" s="29">
        <v>12.943274230102652</v>
      </c>
      <c r="G114" s="39">
        <v>12.696007997</v>
      </c>
    </row>
    <row r="115" spans="2:7" ht="12.75">
      <c r="B115" s="15" t="s">
        <v>638</v>
      </c>
      <c r="C115" s="29">
        <v>4.807846920726805</v>
      </c>
      <c r="D115" s="29">
        <v>4.6391325939414</v>
      </c>
      <c r="E115" s="29">
        <v>4.516844904440321</v>
      </c>
      <c r="F115" s="29">
        <v>4.554392747633649</v>
      </c>
      <c r="G115" s="39">
        <v>4.635471981</v>
      </c>
    </row>
    <row r="116" spans="2:7" ht="12.75">
      <c r="B116" s="15" t="s">
        <v>639</v>
      </c>
      <c r="C116" s="29">
        <v>1.8941952082328348</v>
      </c>
      <c r="D116" s="29">
        <v>4.169425591789439</v>
      </c>
      <c r="E116" s="29">
        <v>4.189703659773105</v>
      </c>
      <c r="F116" s="29">
        <v>4.2760965204639385</v>
      </c>
      <c r="G116" s="39">
        <v>4.4308739926</v>
      </c>
    </row>
    <row r="117" spans="2:7" ht="12.75">
      <c r="B117" s="15" t="s">
        <v>640</v>
      </c>
      <c r="C117" s="29">
        <v>1.0644798199067373</v>
      </c>
      <c r="D117" s="29">
        <v>1.5063731170336037</v>
      </c>
      <c r="E117" s="29">
        <v>1.995370281800616</v>
      </c>
      <c r="F117" s="29">
        <v>2.4946673776829758</v>
      </c>
      <c r="G117" s="39">
        <v>2.4942212782</v>
      </c>
    </row>
    <row r="118" spans="2:7" ht="12.75">
      <c r="B118" s="15" t="s">
        <v>641</v>
      </c>
      <c r="C118" s="29">
        <v>5.364206464061747</v>
      </c>
      <c r="D118" s="29">
        <v>8.059510014898196</v>
      </c>
      <c r="E118" s="29">
        <v>5.930630751276999</v>
      </c>
      <c r="F118" s="29">
        <v>6.3658178909478735</v>
      </c>
      <c r="G118" s="39">
        <v>6.7798463172</v>
      </c>
    </row>
    <row r="119" spans="2:7" ht="13.5" thickBot="1">
      <c r="B119" s="23" t="s">
        <v>15</v>
      </c>
      <c r="C119" s="31">
        <v>100</v>
      </c>
      <c r="D119" s="31">
        <v>100</v>
      </c>
      <c r="E119" s="31">
        <v>100</v>
      </c>
      <c r="F119" s="31">
        <f>SUM(F112:F118)</f>
        <v>99.99999999999997</v>
      </c>
      <c r="G119" s="40">
        <v>99.99999999999999</v>
      </c>
    </row>
    <row r="120" spans="2:7" ht="12.75">
      <c r="B120" s="25" t="s">
        <v>16</v>
      </c>
      <c r="C120" s="32">
        <v>83.35790687076107</v>
      </c>
      <c r="D120" s="32">
        <v>83.75881731052532</v>
      </c>
      <c r="E120" s="29">
        <v>88.0101697198276</v>
      </c>
      <c r="F120" s="32">
        <v>89.5000596587519</v>
      </c>
      <c r="G120" s="36">
        <v>90.265461774</v>
      </c>
    </row>
    <row r="121" spans="3:7" ht="12.75">
      <c r="C121" s="28"/>
      <c r="D121" s="28"/>
      <c r="G121" s="1"/>
    </row>
    <row r="122" spans="3:7" ht="12.75">
      <c r="C122" s="28"/>
      <c r="D122" s="28"/>
      <c r="G122" s="1"/>
    </row>
    <row r="123" spans="2:7" ht="12.75">
      <c r="B123" s="4" t="s">
        <v>68</v>
      </c>
      <c r="C123" s="33"/>
      <c r="D123" s="33"/>
      <c r="G123" s="1"/>
    </row>
    <row r="124" spans="2:7" ht="13.5" thickBot="1">
      <c r="B124" s="5"/>
      <c r="C124" s="5"/>
      <c r="D124" s="5"/>
      <c r="G124" s="1"/>
    </row>
    <row r="125" spans="2:7" ht="12.75">
      <c r="B125" s="17" t="s">
        <v>69</v>
      </c>
      <c r="C125" s="18">
        <v>2005</v>
      </c>
      <c r="D125" s="18">
        <v>2006</v>
      </c>
      <c r="E125" s="18">
        <v>2007</v>
      </c>
      <c r="F125" s="18">
        <v>2008</v>
      </c>
      <c r="G125" s="50">
        <v>2009</v>
      </c>
    </row>
    <row r="126" spans="2:7" ht="12.75">
      <c r="B126" s="19"/>
      <c r="C126" s="20" t="s">
        <v>426</v>
      </c>
      <c r="D126" s="20" t="s">
        <v>427</v>
      </c>
      <c r="E126" s="20" t="s">
        <v>428</v>
      </c>
      <c r="F126" s="20" t="s">
        <v>429</v>
      </c>
      <c r="G126" s="20" t="s">
        <v>585</v>
      </c>
    </row>
    <row r="127" spans="2:7" ht="12.75">
      <c r="B127" s="15" t="s">
        <v>642</v>
      </c>
      <c r="C127" s="29">
        <v>43.37062677710471</v>
      </c>
      <c r="D127" s="29">
        <v>44.90922178677118</v>
      </c>
      <c r="E127" s="29">
        <v>44.77694448027419</v>
      </c>
      <c r="F127" s="29">
        <v>43.951834491676095</v>
      </c>
      <c r="G127" s="39">
        <v>41.849111529</v>
      </c>
    </row>
    <row r="128" spans="2:7" ht="12.75">
      <c r="B128" s="15" t="s">
        <v>643</v>
      </c>
      <c r="C128" s="29">
        <v>5.776362962047225</v>
      </c>
      <c r="D128" s="29">
        <v>5.574662081100536</v>
      </c>
      <c r="E128" s="29">
        <v>5.852328216845713</v>
      </c>
      <c r="F128" s="29">
        <v>6.0740261839340555</v>
      </c>
      <c r="G128" s="39">
        <v>5.8796773607</v>
      </c>
    </row>
    <row r="129" spans="2:7" ht="12.75">
      <c r="B129" s="15" t="s">
        <v>644</v>
      </c>
      <c r="C129" s="29">
        <v>19.269996291259737</v>
      </c>
      <c r="D129" s="29">
        <v>18.07166280092778</v>
      </c>
      <c r="E129" s="29">
        <v>17.833385542390683</v>
      </c>
      <c r="F129" s="29">
        <v>17.835784709875547</v>
      </c>
      <c r="G129" s="39">
        <v>19.60397841</v>
      </c>
    </row>
    <row r="130" spans="2:7" ht="12.75">
      <c r="B130" s="15" t="s">
        <v>645</v>
      </c>
      <c r="C130" s="29">
        <v>1.8976387686982321</v>
      </c>
      <c r="D130" s="29">
        <v>2.4674078221226905</v>
      </c>
      <c r="E130" s="29">
        <v>3.3204960474672465</v>
      </c>
      <c r="F130" s="29">
        <v>3.7530305479230646</v>
      </c>
      <c r="G130" s="39">
        <v>3.8465037298</v>
      </c>
    </row>
    <row r="131" spans="2:7" ht="12.75">
      <c r="B131" s="15" t="s">
        <v>618</v>
      </c>
      <c r="C131" s="29">
        <v>6.116330819631599</v>
      </c>
      <c r="D131" s="29">
        <v>7.222266656002559</v>
      </c>
      <c r="E131" s="29">
        <v>6.744181761226483</v>
      </c>
      <c r="F131" s="29">
        <v>6.820753192177146</v>
      </c>
      <c r="G131" s="39">
        <v>7.3564194311</v>
      </c>
    </row>
    <row r="132" spans="2:7" ht="12.75">
      <c r="B132" s="15" t="s">
        <v>646</v>
      </c>
      <c r="C132" s="29">
        <v>23.5690443812585</v>
      </c>
      <c r="D132" s="29">
        <v>21.754778853075262</v>
      </c>
      <c r="E132" s="29">
        <v>21.472663951795685</v>
      </c>
      <c r="F132" s="29">
        <v>21.564570874414095</v>
      </c>
      <c r="G132" s="39">
        <v>21.46430954</v>
      </c>
    </row>
    <row r="133" spans="2:7" ht="15.75" customHeight="1" thickBot="1">
      <c r="B133" s="23" t="s">
        <v>15</v>
      </c>
      <c r="C133" s="31">
        <v>100</v>
      </c>
      <c r="D133" s="31">
        <v>100</v>
      </c>
      <c r="E133" s="31">
        <v>100</v>
      </c>
      <c r="F133" s="31">
        <f>SUM(F127:F132)</f>
        <v>100</v>
      </c>
      <c r="G133" s="40">
        <v>100</v>
      </c>
    </row>
    <row r="134" spans="2:7" ht="12.75">
      <c r="B134" s="25" t="s">
        <v>16</v>
      </c>
      <c r="C134" s="32">
        <v>86.73833203763772</v>
      </c>
      <c r="D134" s="32">
        <v>86.67741208686459</v>
      </c>
      <c r="E134" s="32">
        <v>91.3742591594828</v>
      </c>
      <c r="F134" s="32">
        <v>92.2771745615082</v>
      </c>
      <c r="G134" s="36">
        <v>92.983519659</v>
      </c>
    </row>
    <row r="135" spans="3:7" ht="12.75">
      <c r="C135" s="28"/>
      <c r="D135" s="28"/>
      <c r="G135" s="1"/>
    </row>
    <row r="136" spans="3:7" ht="12.75">
      <c r="C136" s="28"/>
      <c r="D136" s="28"/>
      <c r="G136" s="1"/>
    </row>
    <row r="137" spans="2:7" ht="12.75">
      <c r="B137" s="4" t="s">
        <v>75</v>
      </c>
      <c r="C137" s="33"/>
      <c r="D137" s="33"/>
      <c r="G137" s="1"/>
    </row>
    <row r="138" spans="2:7" ht="13.5" thickBot="1">
      <c r="B138" s="5"/>
      <c r="C138" s="5"/>
      <c r="D138" s="5"/>
      <c r="G138" s="1"/>
    </row>
    <row r="139" spans="2:7" ht="12.75">
      <c r="B139" s="17" t="s">
        <v>76</v>
      </c>
      <c r="C139" s="18">
        <v>2005</v>
      </c>
      <c r="D139" s="18">
        <v>2006</v>
      </c>
      <c r="E139" s="18">
        <v>2007</v>
      </c>
      <c r="F139" s="18">
        <v>2008</v>
      </c>
      <c r="G139" s="50">
        <v>2009</v>
      </c>
    </row>
    <row r="140" spans="2:7" ht="12.75">
      <c r="B140" s="19"/>
      <c r="C140" s="20" t="s">
        <v>430</v>
      </c>
      <c r="D140" s="20" t="s">
        <v>431</v>
      </c>
      <c r="E140" s="20" t="s">
        <v>432</v>
      </c>
      <c r="F140" s="20" t="s">
        <v>433</v>
      </c>
      <c r="G140" s="20" t="s">
        <v>586</v>
      </c>
    </row>
    <row r="141" spans="2:7" ht="12.75">
      <c r="B141" s="15" t="s">
        <v>647</v>
      </c>
      <c r="C141" s="29">
        <v>0.9319240822820775</v>
      </c>
      <c r="D141" s="29">
        <v>0.9275940984564445</v>
      </c>
      <c r="E141" s="29">
        <v>0.8275142831232429</v>
      </c>
      <c r="F141" s="29">
        <v>0.7269378477937143</v>
      </c>
      <c r="G141" s="39">
        <v>0.7213557836</v>
      </c>
    </row>
    <row r="142" spans="2:7" ht="12.75">
      <c r="B142" s="15" t="s">
        <v>648</v>
      </c>
      <c r="C142" s="29">
        <v>12.247603894381937</v>
      </c>
      <c r="D142" s="29">
        <v>10.539514047816137</v>
      </c>
      <c r="E142" s="29">
        <v>8.946222907409087</v>
      </c>
      <c r="F142" s="29">
        <v>7.6436241084724506</v>
      </c>
      <c r="G142" s="39">
        <v>6.6967383761</v>
      </c>
    </row>
    <row r="143" spans="2:7" ht="12.75">
      <c r="B143" s="15" t="s">
        <v>649</v>
      </c>
      <c r="C143" s="29">
        <v>10.808046368905558</v>
      </c>
      <c r="D143" s="29">
        <v>12.029507717777669</v>
      </c>
      <c r="E143" s="29">
        <v>13.890904144372902</v>
      </c>
      <c r="F143" s="29">
        <v>14.56618857277216</v>
      </c>
      <c r="G143" s="39">
        <v>14.95854487</v>
      </c>
    </row>
    <row r="144" spans="2:7" ht="12.75">
      <c r="B144" s="15" t="s">
        <v>650</v>
      </c>
      <c r="C144" s="29">
        <v>47.51676326855325</v>
      </c>
      <c r="D144" s="29">
        <v>47.25617178750548</v>
      </c>
      <c r="E144" s="29">
        <v>47.27940509658112</v>
      </c>
      <c r="F144" s="29">
        <v>46.8806332784701</v>
      </c>
      <c r="G144" s="39">
        <v>47.167537164</v>
      </c>
    </row>
    <row r="145" spans="2:7" ht="12.75">
      <c r="B145" s="15" t="s">
        <v>651</v>
      </c>
      <c r="C145" s="29">
        <v>13.61139523430693</v>
      </c>
      <c r="D145" s="29">
        <v>13.901738325948289</v>
      </c>
      <c r="E145" s="29">
        <v>13.852362383241136</v>
      </c>
      <c r="F145" s="29">
        <v>14.164511325338976</v>
      </c>
      <c r="G145" s="39">
        <v>14.302932905</v>
      </c>
    </row>
    <row r="146" spans="2:7" ht="12.75">
      <c r="B146" s="15" t="s">
        <v>652</v>
      </c>
      <c r="C146" s="29">
        <v>6.455279008978293</v>
      </c>
      <c r="D146" s="29">
        <v>7.342844621901933</v>
      </c>
      <c r="E146" s="29">
        <v>7.454430035367734</v>
      </c>
      <c r="F146" s="29">
        <v>7.912062073830238</v>
      </c>
      <c r="G146" s="39">
        <v>7.9586544432</v>
      </c>
    </row>
    <row r="147" spans="2:7" ht="12.75">
      <c r="B147" s="15" t="s">
        <v>653</v>
      </c>
      <c r="C147" s="29">
        <v>8.428988142591962</v>
      </c>
      <c r="D147" s="29">
        <v>8.00262940059405</v>
      </c>
      <c r="E147" s="29">
        <v>7.749161149904779</v>
      </c>
      <c r="F147" s="29">
        <v>8.106042793322361</v>
      </c>
      <c r="G147" s="39">
        <v>8.1942364586</v>
      </c>
    </row>
    <row r="148" spans="2:7" ht="15.75" customHeight="1" thickBot="1">
      <c r="B148" s="23" t="s">
        <v>15</v>
      </c>
      <c r="C148" s="31">
        <v>100</v>
      </c>
      <c r="D148" s="31">
        <v>100</v>
      </c>
      <c r="E148" s="31">
        <v>100</v>
      </c>
      <c r="F148" s="31">
        <f>SUM(F141:F147)</f>
        <v>100.00000000000001</v>
      </c>
      <c r="G148" s="40">
        <v>100.00000000000001</v>
      </c>
    </row>
    <row r="149" spans="2:7" ht="12.75">
      <c r="B149" s="25" t="s">
        <v>16</v>
      </c>
      <c r="C149" s="32">
        <v>70.76374554325389</v>
      </c>
      <c r="D149" s="32">
        <v>71.18667567895457</v>
      </c>
      <c r="E149" s="32">
        <v>74.2658943965517</v>
      </c>
      <c r="F149" s="32">
        <v>76.1186015988546</v>
      </c>
      <c r="G149" s="36">
        <v>77.196791338</v>
      </c>
    </row>
    <row r="150" spans="3:4" ht="12.75">
      <c r="C150" s="28"/>
      <c r="D150" s="28"/>
    </row>
    <row r="151" spans="2:5" ht="12.75">
      <c r="B151"/>
      <c r="C151"/>
      <c r="D151"/>
      <c r="E151"/>
    </row>
    <row r="152" spans="2:7" ht="15">
      <c r="B152" s="91" t="s">
        <v>82</v>
      </c>
      <c r="C152" s="91"/>
      <c r="D152" s="91"/>
      <c r="E152" s="91"/>
      <c r="F152" s="91"/>
      <c r="G152" s="91"/>
    </row>
    <row r="153" spans="3:4" ht="12.75">
      <c r="C153" s="28"/>
      <c r="D153" s="28"/>
    </row>
    <row r="154" spans="2:4" ht="12.75">
      <c r="B154" s="4" t="s">
        <v>83</v>
      </c>
      <c r="C154" s="33"/>
      <c r="D154" s="33"/>
    </row>
    <row r="155" spans="2:4" ht="13.5" thickBot="1">
      <c r="B155" s="5"/>
      <c r="C155" s="5"/>
      <c r="D155" s="5"/>
    </row>
    <row r="156" spans="2:7" ht="12.75">
      <c r="B156" s="17" t="s">
        <v>84</v>
      </c>
      <c r="C156" s="18">
        <v>2005</v>
      </c>
      <c r="D156" s="18">
        <v>2006</v>
      </c>
      <c r="E156" s="18">
        <v>2007</v>
      </c>
      <c r="F156" s="18">
        <v>2008</v>
      </c>
      <c r="G156" s="50">
        <v>2009</v>
      </c>
    </row>
    <row r="157" spans="2:7" ht="12.75">
      <c r="B157" s="19"/>
      <c r="C157" s="20" t="s">
        <v>434</v>
      </c>
      <c r="D157" s="20" t="s">
        <v>435</v>
      </c>
      <c r="E157" s="20" t="s">
        <v>436</v>
      </c>
      <c r="F157" s="20" t="s">
        <v>437</v>
      </c>
      <c r="G157" s="20" t="s">
        <v>587</v>
      </c>
    </row>
    <row r="158" spans="2:7" ht="12.75">
      <c r="B158" s="15" t="s">
        <v>654</v>
      </c>
      <c r="C158" s="29">
        <v>20.042399587463475</v>
      </c>
      <c r="D158" s="29">
        <v>21.62097206559317</v>
      </c>
      <c r="E158" s="29">
        <v>22.145389448559094</v>
      </c>
      <c r="F158" s="29">
        <v>22.55135503031803</v>
      </c>
      <c r="G158" s="39">
        <v>22.9493047</v>
      </c>
    </row>
    <row r="159" spans="2:7" ht="12.75">
      <c r="B159" s="15" t="s">
        <v>655</v>
      </c>
      <c r="C159" s="29">
        <v>5.148112072423079</v>
      </c>
      <c r="D159" s="29">
        <v>4.943521103325876</v>
      </c>
      <c r="E159" s="29">
        <v>5.438941345782583</v>
      </c>
      <c r="F159" s="29">
        <v>5.429402301695335</v>
      </c>
      <c r="G159" s="39">
        <v>5.2968960864</v>
      </c>
    </row>
    <row r="160" spans="2:7" ht="12.75">
      <c r="B160" s="15" t="s">
        <v>656</v>
      </c>
      <c r="C160" s="29">
        <v>10.71449034549934</v>
      </c>
      <c r="D160" s="29">
        <v>11.619308202843357</v>
      </c>
      <c r="E160" s="29">
        <v>10.25659026290849</v>
      </c>
      <c r="F160" s="29">
        <v>10.379284741987378</v>
      </c>
      <c r="G160" s="39">
        <v>10.153728804</v>
      </c>
    </row>
    <row r="161" spans="2:7" ht="12.75">
      <c r="B161" s="15" t="s">
        <v>657</v>
      </c>
      <c r="C161" s="29">
        <v>0.1862144044003896</v>
      </c>
      <c r="D161" s="29">
        <v>0.21260468469800892</v>
      </c>
      <c r="E161" s="29">
        <v>0.28607532731931623</v>
      </c>
      <c r="F161" s="29">
        <v>0.2768840490038362</v>
      </c>
      <c r="G161" s="39">
        <v>0.2787068004</v>
      </c>
    </row>
    <row r="162" spans="2:7" ht="12.75">
      <c r="B162" s="15" t="s">
        <v>658</v>
      </c>
      <c r="C162" s="29">
        <v>1.1803128401993928</v>
      </c>
      <c r="D162" s="29">
        <v>0.9650403948900926</v>
      </c>
      <c r="E162" s="29">
        <v>0.6950050896837375</v>
      </c>
      <c r="F162" s="29">
        <v>0.6558594233386957</v>
      </c>
      <c r="G162" s="39">
        <v>0.6087543273</v>
      </c>
    </row>
    <row r="163" spans="2:7" ht="12.75">
      <c r="B163" s="15" t="s">
        <v>659</v>
      </c>
      <c r="C163" s="29">
        <v>6.400045837391852</v>
      </c>
      <c r="D163" s="29">
        <v>5.6404947218576105</v>
      </c>
      <c r="E163" s="29">
        <v>5.152866018463267</v>
      </c>
      <c r="F163" s="29">
        <v>5.06898898651157</v>
      </c>
      <c r="G163" s="39">
        <v>4.7262805844</v>
      </c>
    </row>
    <row r="164" spans="2:7" ht="12.75">
      <c r="B164" s="15" t="s">
        <v>660</v>
      </c>
      <c r="C164" s="29">
        <v>1.478255887240016</v>
      </c>
      <c r="D164" s="29">
        <v>1.5473923573237691</v>
      </c>
      <c r="E164" s="29">
        <v>1.4110709396609218</v>
      </c>
      <c r="F164" s="29">
        <v>1.5468382625912636</v>
      </c>
      <c r="G164" s="39">
        <v>1.7309159186</v>
      </c>
    </row>
    <row r="165" spans="2:7" ht="12.75">
      <c r="B165" s="15" t="s">
        <v>661</v>
      </c>
      <c r="C165" s="29">
        <v>10.717355182490117</v>
      </c>
      <c r="D165" s="29">
        <v>11.841156569484758</v>
      </c>
      <c r="E165" s="29">
        <v>10.25132507283513</v>
      </c>
      <c r="F165" s="29">
        <v>9.72187848038609</v>
      </c>
      <c r="G165" s="39">
        <v>9.6373877838</v>
      </c>
    </row>
    <row r="166" spans="2:7" ht="12.75">
      <c r="B166" s="15" t="s">
        <v>662</v>
      </c>
      <c r="C166" s="29">
        <v>12.857388414599209</v>
      </c>
      <c r="D166" s="29">
        <v>7.679650958569818</v>
      </c>
      <c r="E166" s="29">
        <v>11.227140299764821</v>
      </c>
      <c r="F166" s="29">
        <v>11.052159386214578</v>
      </c>
      <c r="G166" s="39">
        <v>10.781552544</v>
      </c>
    </row>
    <row r="167" spans="2:7" ht="12.75">
      <c r="B167" s="15" t="s">
        <v>663</v>
      </c>
      <c r="C167" s="29">
        <v>22.297026299203576</v>
      </c>
      <c r="D167" s="29">
        <v>12.613928379952302</v>
      </c>
      <c r="E167" s="29">
        <v>13.857980273087858</v>
      </c>
      <c r="F167" s="29">
        <v>16.50321742358619</v>
      </c>
      <c r="G167" s="39">
        <v>18.133544564</v>
      </c>
    </row>
    <row r="168" spans="2:7" ht="12.75">
      <c r="B168" s="15" t="s">
        <v>664</v>
      </c>
      <c r="C168" s="29">
        <v>0</v>
      </c>
      <c r="D168" s="29">
        <v>0.2532768852489324</v>
      </c>
      <c r="E168" s="29">
        <v>0.10354873810944575</v>
      </c>
      <c r="F168" s="29">
        <v>0.017015220888503896</v>
      </c>
      <c r="G168" s="39">
        <v>0.0058675116</v>
      </c>
    </row>
    <row r="169" spans="2:7" ht="12.75">
      <c r="B169" s="15" t="s">
        <v>665</v>
      </c>
      <c r="C169" s="29">
        <v>0</v>
      </c>
      <c r="D169" s="29">
        <v>0.08319313749052523</v>
      </c>
      <c r="E169" s="29">
        <v>0.07546772438485029</v>
      </c>
      <c r="F169" s="29">
        <v>0.08352926617992823</v>
      </c>
      <c r="G169" s="39">
        <v>0.0381388253</v>
      </c>
    </row>
    <row r="170" spans="2:7" ht="12.75">
      <c r="B170" s="15" t="s">
        <v>666</v>
      </c>
      <c r="C170" s="29">
        <v>4.878817395290208</v>
      </c>
      <c r="D170" s="29">
        <v>17.311567543583962</v>
      </c>
      <c r="E170" s="29">
        <v>15.302397416546738</v>
      </c>
      <c r="F170" s="29">
        <v>13.169780967702017</v>
      </c>
      <c r="G170" s="39">
        <v>12.194155958</v>
      </c>
    </row>
    <row r="171" spans="2:7" ht="12.75">
      <c r="B171" s="15" t="s">
        <v>667</v>
      </c>
      <c r="C171" s="29">
        <v>0</v>
      </c>
      <c r="D171" s="29">
        <v>0.07764692832449022</v>
      </c>
      <c r="E171" s="29">
        <v>0.04036645722910597</v>
      </c>
      <c r="F171" s="29">
        <v>0.01392154436332137</v>
      </c>
      <c r="G171" s="39">
        <v>0.0073343895</v>
      </c>
    </row>
    <row r="172" spans="2:7" ht="12.75">
      <c r="B172" s="15" t="s">
        <v>626</v>
      </c>
      <c r="C172" s="29">
        <v>4.099581733799347</v>
      </c>
      <c r="D172" s="29">
        <v>3.590246066813333</v>
      </c>
      <c r="E172" s="29">
        <v>3.7558355856646424</v>
      </c>
      <c r="F172" s="29">
        <v>3.5298849152332634</v>
      </c>
      <c r="G172" s="39">
        <v>3.4574312034</v>
      </c>
    </row>
    <row r="173" spans="2:7" ht="15.75" customHeight="1" thickBot="1">
      <c r="B173" s="23" t="s">
        <v>15</v>
      </c>
      <c r="C173" s="31">
        <v>99.99588680486998</v>
      </c>
      <c r="D173" s="31">
        <v>100.00000000000001</v>
      </c>
      <c r="E173" s="31">
        <v>100.00000000000001</v>
      </c>
      <c r="F173" s="31">
        <f>SUM(F158:F172)</f>
        <v>100.00000000000003</v>
      </c>
      <c r="G173" s="40">
        <v>99.99999999999999</v>
      </c>
    </row>
    <row r="174" spans="2:7" ht="12.75">
      <c r="B174" s="25" t="s">
        <v>16</v>
      </c>
      <c r="C174" s="32">
        <v>93.57424335844303</v>
      </c>
      <c r="D174" s="32">
        <v>93.74685869772439</v>
      </c>
      <c r="E174" s="32">
        <v>95.9354795258621</v>
      </c>
      <c r="F174" s="32">
        <v>96.4204748836654</v>
      </c>
      <c r="G174" s="36">
        <v>96.107594491</v>
      </c>
    </row>
    <row r="175" spans="3:7" ht="12.75">
      <c r="C175" s="38"/>
      <c r="D175" s="38"/>
      <c r="G175" s="1"/>
    </row>
    <row r="176" spans="3:7" ht="12.75">
      <c r="C176" s="28"/>
      <c r="D176" s="28"/>
      <c r="G176" s="1"/>
    </row>
    <row r="177" spans="2:7" ht="12.75">
      <c r="B177" s="4" t="s">
        <v>90</v>
      </c>
      <c r="C177" s="33"/>
      <c r="D177" s="33"/>
      <c r="E177" s="25"/>
      <c r="G177" s="25"/>
    </row>
    <row r="178" spans="2:7" ht="13.5" thickBot="1">
      <c r="B178" s="5"/>
      <c r="C178" s="5"/>
      <c r="D178" s="5"/>
      <c r="G178" s="1"/>
    </row>
    <row r="179" spans="2:7" ht="12.75">
      <c r="B179" s="17" t="s">
        <v>91</v>
      </c>
      <c r="C179" s="18">
        <v>2005</v>
      </c>
      <c r="D179" s="18">
        <v>2006</v>
      </c>
      <c r="E179" s="18">
        <v>2007</v>
      </c>
      <c r="F179" s="18">
        <v>2008</v>
      </c>
      <c r="G179" s="50">
        <v>2009</v>
      </c>
    </row>
    <row r="180" spans="2:7" ht="12.75">
      <c r="B180" s="19"/>
      <c r="C180" s="20"/>
      <c r="D180" s="20" t="s">
        <v>439</v>
      </c>
      <c r="E180" s="20" t="s">
        <v>440</v>
      </c>
      <c r="F180" s="20" t="s">
        <v>441</v>
      </c>
      <c r="G180" s="20" t="s">
        <v>588</v>
      </c>
    </row>
    <row r="181" spans="2:7" ht="12.75">
      <c r="B181" s="15" t="s">
        <v>668</v>
      </c>
      <c r="C181" s="29"/>
      <c r="D181" s="29">
        <v>47.13667599898193</v>
      </c>
      <c r="E181" s="29">
        <v>52.66297400937367</v>
      </c>
      <c r="F181" s="29">
        <v>30.0725890079502</v>
      </c>
      <c r="G181" s="39">
        <v>31.633932303</v>
      </c>
    </row>
    <row r="182" spans="2:7" ht="12.75">
      <c r="B182" s="15" t="s">
        <v>669</v>
      </c>
      <c r="C182" s="29"/>
      <c r="D182" s="29">
        <v>32.22193942479002</v>
      </c>
      <c r="E182" s="29">
        <v>30.507030251384748</v>
      </c>
      <c r="F182" s="29">
        <v>48.600069132388526</v>
      </c>
      <c r="G182" s="39">
        <v>39.114082741</v>
      </c>
    </row>
    <row r="183" spans="2:7" ht="12.75">
      <c r="B183" s="15" t="s">
        <v>670</v>
      </c>
      <c r="C183" s="29"/>
      <c r="D183" s="29">
        <v>20.64138457622805</v>
      </c>
      <c r="E183" s="29">
        <v>16.829995739241586</v>
      </c>
      <c r="F183" s="29">
        <v>21.327341859661253</v>
      </c>
      <c r="G183" s="39">
        <v>29.251984956</v>
      </c>
    </row>
    <row r="184" spans="2:7" ht="15.75" customHeight="1" thickBot="1">
      <c r="B184" s="23" t="s">
        <v>15</v>
      </c>
      <c r="C184" s="31"/>
      <c r="D184" s="31">
        <v>100</v>
      </c>
      <c r="E184" s="31">
        <v>100</v>
      </c>
      <c r="F184" s="31">
        <f>SUM(F181:F183)</f>
        <v>99.99999999999997</v>
      </c>
      <c r="G184" s="40">
        <v>100</v>
      </c>
    </row>
    <row r="185" spans="2:7" ht="12.75">
      <c r="B185" s="25" t="s">
        <v>16</v>
      </c>
      <c r="C185" s="32"/>
      <c r="D185" s="32">
        <v>6.8094767673616525</v>
      </c>
      <c r="E185" s="32">
        <v>3.95171066810345</v>
      </c>
      <c r="F185" s="32">
        <v>4.31481923398163</v>
      </c>
      <c r="G185" s="36">
        <v>3.373606079</v>
      </c>
    </row>
    <row r="186" spans="2:5" ht="12.75">
      <c r="B186" s="25"/>
      <c r="C186" s="36"/>
      <c r="D186" s="36"/>
      <c r="E186" s="36"/>
    </row>
    <row r="187" spans="3:4" ht="12.75">
      <c r="C187" s="28"/>
      <c r="D187" s="28"/>
    </row>
    <row r="188" spans="2:7" ht="15">
      <c r="B188" s="91" t="s">
        <v>97</v>
      </c>
      <c r="C188" s="91"/>
      <c r="D188" s="91"/>
      <c r="E188" s="91"/>
      <c r="F188" s="91"/>
      <c r="G188" s="91"/>
    </row>
    <row r="189" spans="3:4" ht="12.75">
      <c r="C189" s="28"/>
      <c r="D189" s="28"/>
    </row>
    <row r="190" spans="2:4" ht="12.75">
      <c r="B190" s="4" t="s">
        <v>98</v>
      </c>
      <c r="C190" s="33"/>
      <c r="D190" s="33"/>
    </row>
    <row r="191" spans="2:4" ht="13.5" thickBot="1">
      <c r="B191" s="5"/>
      <c r="C191" s="5"/>
      <c r="D191" s="5"/>
    </row>
    <row r="192" spans="2:7" ht="12.75">
      <c r="B192" s="17" t="s">
        <v>99</v>
      </c>
      <c r="C192" s="18">
        <v>2005</v>
      </c>
      <c r="D192" s="18">
        <v>2006</v>
      </c>
      <c r="E192" s="18">
        <v>2007</v>
      </c>
      <c r="F192" s="18">
        <v>2008</v>
      </c>
      <c r="G192" s="50">
        <v>2009</v>
      </c>
    </row>
    <row r="193" spans="2:7" ht="12.75">
      <c r="B193" s="19"/>
      <c r="C193" s="20" t="s">
        <v>442</v>
      </c>
      <c r="D193" s="20" t="s">
        <v>443</v>
      </c>
      <c r="E193" s="20" t="s">
        <v>444</v>
      </c>
      <c r="F193" s="20" t="s">
        <v>445</v>
      </c>
      <c r="G193" s="20" t="s">
        <v>589</v>
      </c>
    </row>
    <row r="194" spans="2:7" ht="12.75">
      <c r="B194" s="15" t="s">
        <v>103</v>
      </c>
      <c r="C194" s="29">
        <v>87.10691823899371</v>
      </c>
      <c r="D194" s="29">
        <v>87.36684331673894</v>
      </c>
      <c r="E194" s="77">
        <v>67.26001422137948</v>
      </c>
      <c r="F194" s="29">
        <v>74.05626029969724</v>
      </c>
      <c r="G194" s="39">
        <v>79.302208574</v>
      </c>
    </row>
    <row r="195" spans="2:7" ht="12.75">
      <c r="B195" s="15" t="s">
        <v>104</v>
      </c>
      <c r="C195" s="29">
        <v>57.506152584085314</v>
      </c>
      <c r="D195" s="29">
        <v>50.64504041539532</v>
      </c>
      <c r="E195" s="29">
        <v>72.47689025835506</v>
      </c>
      <c r="F195" s="29">
        <v>70.49783466830185</v>
      </c>
      <c r="G195" s="39">
        <v>70.551189299</v>
      </c>
    </row>
    <row r="196" spans="2:7" ht="12.75">
      <c r="B196" s="15" t="s">
        <v>671</v>
      </c>
      <c r="C196" s="29">
        <v>15.231063713426305</v>
      </c>
      <c r="D196" s="29">
        <v>11.52507895722927</v>
      </c>
      <c r="E196" s="29">
        <v>10.191988622896421</v>
      </c>
      <c r="F196" s="29">
        <v>13.73165216724792</v>
      </c>
      <c r="G196" s="39">
        <v>15.673415569</v>
      </c>
    </row>
    <row r="197" spans="2:7" ht="12.75">
      <c r="B197" s="15" t="s">
        <v>672</v>
      </c>
      <c r="C197" s="29">
        <v>1.0801203171998905</v>
      </c>
      <c r="D197" s="29">
        <v>0.6905411915850329</v>
      </c>
      <c r="E197" s="29">
        <v>0.561744489215454</v>
      </c>
      <c r="F197" s="29">
        <v>0.6515157321887096</v>
      </c>
      <c r="G197" s="39">
        <v>0.7928659415</v>
      </c>
    </row>
    <row r="198" spans="2:7" ht="12.75">
      <c r="B198" s="15" t="s">
        <v>673</v>
      </c>
      <c r="C198" s="29">
        <v>0.3007929997265518</v>
      </c>
      <c r="D198" s="29">
        <v>0.2890637546169905</v>
      </c>
      <c r="E198" s="29">
        <v>0.25598483052856125</v>
      </c>
      <c r="F198" s="29">
        <v>0.23569539723297436</v>
      </c>
      <c r="G198" s="39">
        <v>0.2689151443</v>
      </c>
    </row>
    <row r="199" spans="2:7" ht="12.75">
      <c r="B199" s="15" t="s">
        <v>674</v>
      </c>
      <c r="C199" s="29">
        <v>2.93956795187312</v>
      </c>
      <c r="D199" s="29">
        <v>1.7022643327444997</v>
      </c>
      <c r="E199" s="29">
        <v>2.3465276131784782</v>
      </c>
      <c r="F199" s="29">
        <v>3.1138619553136855</v>
      </c>
      <c r="G199" s="39">
        <v>3.8966671871</v>
      </c>
    </row>
    <row r="200" spans="2:7" ht="12.75">
      <c r="B200" s="15" t="s">
        <v>675</v>
      </c>
      <c r="C200" s="29">
        <v>0.23243095433415367</v>
      </c>
      <c r="D200" s="29">
        <v>0.19806220223756757</v>
      </c>
      <c r="E200" s="29">
        <v>0.16117563403650154</v>
      </c>
      <c r="F200" s="29">
        <v>0.1801249377227609</v>
      </c>
      <c r="G200" s="39">
        <v>0.2515657801</v>
      </c>
    </row>
    <row r="201" spans="2:7" ht="12.75">
      <c r="B201" s="15" t="s">
        <v>676</v>
      </c>
      <c r="C201" s="29">
        <v>0.5058791359037462</v>
      </c>
      <c r="D201" s="29">
        <v>0.369359242010599</v>
      </c>
      <c r="E201" s="29">
        <v>0.29864896894998816</v>
      </c>
      <c r="F201" s="29">
        <v>0.3487525389951328</v>
      </c>
      <c r="G201" s="39">
        <v>0.4389389129</v>
      </c>
    </row>
    <row r="202" spans="2:7" ht="12.75">
      <c r="B202" s="15" t="s">
        <v>677</v>
      </c>
      <c r="C202" s="29">
        <v>0.10937927262783702</v>
      </c>
      <c r="D202" s="29">
        <v>0.09100155237942294</v>
      </c>
      <c r="E202" s="29">
        <v>0.12325195543967765</v>
      </c>
      <c r="F202" s="29">
        <v>0.13988426014639943</v>
      </c>
      <c r="G202" s="39">
        <v>0.2012526241</v>
      </c>
    </row>
    <row r="203" spans="2:7" ht="12.75">
      <c r="B203" s="15" t="s">
        <v>678</v>
      </c>
      <c r="C203" s="29">
        <v>1.7363959529669128</v>
      </c>
      <c r="D203" s="29">
        <v>1.1027246935388897</v>
      </c>
      <c r="E203" s="29">
        <v>1.739748755629296</v>
      </c>
      <c r="F203" s="29">
        <v>2.4604300003832447</v>
      </c>
      <c r="G203" s="39">
        <v>3.0500182168</v>
      </c>
    </row>
    <row r="204" spans="2:7" ht="12.75">
      <c r="B204" s="15" t="s">
        <v>679</v>
      </c>
      <c r="C204" s="29">
        <v>0.05468963631391851</v>
      </c>
      <c r="D204" s="29">
        <v>0.06958942240779402</v>
      </c>
      <c r="E204" s="29">
        <v>0.12325195543967765</v>
      </c>
      <c r="F204" s="29">
        <v>0.12263825547081593</v>
      </c>
      <c r="G204" s="39">
        <v>0.1509394681</v>
      </c>
    </row>
    <row r="205" spans="2:7" ht="12.75">
      <c r="B205" s="15" t="s">
        <v>680</v>
      </c>
      <c r="C205" s="29">
        <v>0.3964998632759092</v>
      </c>
      <c r="D205" s="29">
        <v>0.21947433220919652</v>
      </c>
      <c r="E205" s="29">
        <v>0.33183218772220907</v>
      </c>
      <c r="F205" s="29">
        <v>0.41390411221400375</v>
      </c>
      <c r="G205" s="39">
        <v>0.4372039765</v>
      </c>
    </row>
    <row r="206" spans="2:7" ht="12.75">
      <c r="B206" s="15" t="s">
        <v>681</v>
      </c>
      <c r="C206" s="29">
        <v>0.12305168170631665</v>
      </c>
      <c r="D206" s="29">
        <v>0.07494245490070124</v>
      </c>
      <c r="E206" s="29">
        <v>0.14458402465039108</v>
      </c>
      <c r="F206" s="29">
        <v>0.1609627103054459</v>
      </c>
      <c r="G206" s="39">
        <v>0.1908430056</v>
      </c>
    </row>
    <row r="207" spans="2:7" ht="12.75">
      <c r="B207" s="15" t="s">
        <v>682</v>
      </c>
      <c r="C207" s="29">
        <v>0.10937927262783702</v>
      </c>
      <c r="D207" s="29">
        <v>0.11241368235105187</v>
      </c>
      <c r="E207" s="29">
        <v>0.08295804693055227</v>
      </c>
      <c r="F207" s="29">
        <v>0.07664890966925995</v>
      </c>
      <c r="G207" s="39">
        <v>0.1040961849</v>
      </c>
    </row>
    <row r="208" spans="2:7" ht="12.75">
      <c r="B208" s="15" t="s">
        <v>683</v>
      </c>
      <c r="C208" s="29">
        <v>0.13672409078479628</v>
      </c>
      <c r="D208" s="29">
        <v>0.08564851988651571</v>
      </c>
      <c r="E208" s="29">
        <v>0.25598483052856125</v>
      </c>
      <c r="F208" s="29">
        <v>0.29126585674318783</v>
      </c>
      <c r="G208" s="39">
        <v>0.3174933639</v>
      </c>
    </row>
    <row r="209" spans="2:7" ht="12.75">
      <c r="B209" s="15" t="s">
        <v>684</v>
      </c>
      <c r="C209" s="29">
        <v>0.04101722723543889</v>
      </c>
      <c r="D209" s="29">
        <v>0.04817729243616509</v>
      </c>
      <c r="E209" s="29">
        <v>0.0734771272813463</v>
      </c>
      <c r="F209" s="29">
        <v>0.09772735982830644</v>
      </c>
      <c r="G209" s="39">
        <v>0.1075660577</v>
      </c>
    </row>
    <row r="210" spans="2:7" ht="12.75">
      <c r="B210" s="15" t="s">
        <v>685</v>
      </c>
      <c r="C210" s="29">
        <v>0</v>
      </c>
      <c r="D210" s="29">
        <v>0.010706064985814464</v>
      </c>
      <c r="E210" s="29">
        <v>0.009480919649205973</v>
      </c>
      <c r="F210" s="29">
        <v>0.007664890966925996</v>
      </c>
      <c r="G210" s="39">
        <v>0.0017349364</v>
      </c>
    </row>
    <row r="211" spans="2:7" ht="12.75">
      <c r="B211" s="15" t="s">
        <v>686</v>
      </c>
      <c r="C211" s="29">
        <v>0.12305168170631665</v>
      </c>
      <c r="D211" s="29">
        <v>0.08564851988651571</v>
      </c>
      <c r="E211" s="29">
        <v>0.08295804693055227</v>
      </c>
      <c r="F211" s="29">
        <v>0.08431380063618595</v>
      </c>
      <c r="G211" s="39">
        <v>0.071132393</v>
      </c>
    </row>
    <row r="212" spans="2:7" ht="12.75">
      <c r="B212" s="15" t="s">
        <v>687</v>
      </c>
      <c r="C212" s="29">
        <v>0</v>
      </c>
      <c r="D212" s="29">
        <v>0.36400620951769175</v>
      </c>
      <c r="E212" s="29">
        <v>0.542782649917042</v>
      </c>
      <c r="F212" s="29">
        <v>1.6153757712796535</v>
      </c>
      <c r="G212" s="39">
        <v>1.4347924149</v>
      </c>
    </row>
    <row r="213" spans="2:7" ht="12.75">
      <c r="B213" s="15" t="s">
        <v>206</v>
      </c>
      <c r="C213" s="29">
        <v>0.4922067268252666</v>
      </c>
      <c r="D213" s="29">
        <v>0.4014774369680424</v>
      </c>
      <c r="E213" s="29">
        <v>0.3247214979853046</v>
      </c>
      <c r="F213" s="29">
        <v>0.36216609818725326</v>
      </c>
      <c r="G213" s="39">
        <v>0.4146498031</v>
      </c>
    </row>
    <row r="214" spans="2:7" ht="12.75">
      <c r="B214" s="15" t="s">
        <v>688</v>
      </c>
      <c r="C214" s="29">
        <v>0.05468963631391851</v>
      </c>
      <c r="D214" s="29">
        <v>0.09635458487233017</v>
      </c>
      <c r="E214" s="29">
        <v>0.07821758710594928</v>
      </c>
      <c r="F214" s="29">
        <v>0.06706779596060246</v>
      </c>
      <c r="G214" s="39">
        <v>0.0746022658</v>
      </c>
    </row>
    <row r="215" spans="2:7" ht="12.75">
      <c r="B215" s="15" t="s">
        <v>105</v>
      </c>
      <c r="G215" s="39">
        <v>18.741629425</v>
      </c>
    </row>
    <row r="216" spans="2:7" ht="12.75">
      <c r="B216" s="15" t="s">
        <v>106</v>
      </c>
      <c r="G216" s="39" t="s">
        <v>189</v>
      </c>
    </row>
    <row r="217" spans="2:7" ht="12.75">
      <c r="B217" s="15" t="s">
        <v>107</v>
      </c>
      <c r="C217" s="29"/>
      <c r="D217" s="29"/>
      <c r="E217" s="29"/>
      <c r="F217" s="29"/>
      <c r="G217" s="39" t="s">
        <v>189</v>
      </c>
    </row>
    <row r="218" spans="2:7" ht="12.75">
      <c r="B218" s="15" t="s">
        <v>108</v>
      </c>
      <c r="C218" s="29"/>
      <c r="D218" s="29"/>
      <c r="E218" s="29"/>
      <c r="F218" s="29"/>
      <c r="G218" s="39" t="s">
        <v>189</v>
      </c>
    </row>
    <row r="219" spans="2:7" ht="13.5" thickBot="1">
      <c r="B219" s="23" t="s">
        <v>109</v>
      </c>
      <c r="C219" s="40">
        <f>SUM(C194:C212)</f>
        <v>167.73311457478815</v>
      </c>
      <c r="D219" s="40">
        <f>SUM(D194:D212)</f>
        <v>155.05058615705804</v>
      </c>
      <c r="E219" s="40">
        <f>SUM(E194:E212)</f>
        <v>157.06328513865842</v>
      </c>
      <c r="F219" s="40">
        <f>SUM(F194:F212)</f>
        <v>168.2865136243437</v>
      </c>
      <c r="G219" s="40">
        <f>SUM(G194:G218)</f>
        <v>196.47372054369998</v>
      </c>
    </row>
    <row r="220" spans="2:7" ht="12.75">
      <c r="B220" s="25" t="s">
        <v>16</v>
      </c>
      <c r="C220" s="36">
        <v>19.607</v>
      </c>
      <c r="D220" s="36">
        <v>32.37</v>
      </c>
      <c r="E220" s="36">
        <v>71.0365032327586</v>
      </c>
      <c r="F220" s="36">
        <v>77.8337907170982</v>
      </c>
      <c r="G220" s="36">
        <v>81.258370575</v>
      </c>
    </row>
    <row r="221" ht="12.75">
      <c r="B221" s="42" t="s">
        <v>110</v>
      </c>
    </row>
    <row r="222" ht="12.75">
      <c r="B222" s="42"/>
    </row>
    <row r="223" ht="12.75">
      <c r="B223" s="4" t="s">
        <v>111</v>
      </c>
    </row>
    <row r="224" ht="13.5" thickBot="1">
      <c r="B224" s="5"/>
    </row>
    <row r="225" spans="2:7" ht="12.75">
      <c r="B225" s="17" t="s">
        <v>112</v>
      </c>
      <c r="C225" s="18">
        <v>2005</v>
      </c>
      <c r="D225" s="18">
        <v>2006</v>
      </c>
      <c r="E225" s="18">
        <v>2007</v>
      </c>
      <c r="F225" s="18">
        <v>2008</v>
      </c>
      <c r="G225" s="50">
        <v>2009</v>
      </c>
    </row>
    <row r="226" spans="2:7" ht="12.75">
      <c r="B226" s="19"/>
      <c r="C226" s="20" t="s">
        <v>442</v>
      </c>
      <c r="D226" s="20" t="s">
        <v>446</v>
      </c>
      <c r="E226" s="20" t="s">
        <v>447</v>
      </c>
      <c r="F226" s="20" t="s">
        <v>448</v>
      </c>
      <c r="G226" s="20" t="s">
        <v>601</v>
      </c>
    </row>
    <row r="227" spans="2:7" ht="12.75">
      <c r="B227" s="1" t="s">
        <v>117</v>
      </c>
      <c r="C227" s="29">
        <v>80.65354115395132</v>
      </c>
      <c r="D227" s="29">
        <v>83.29429707500408</v>
      </c>
      <c r="E227" s="29">
        <v>82.42834198171485</v>
      </c>
      <c r="F227" s="29">
        <v>80.93603464135873</v>
      </c>
      <c r="G227" s="79">
        <v>81.836647837</v>
      </c>
    </row>
    <row r="228" spans="2:7" ht="12.75">
      <c r="B228" s="1" t="s">
        <v>118</v>
      </c>
      <c r="C228" s="29">
        <v>12.414547443259503</v>
      </c>
      <c r="D228" s="29">
        <v>12.23922871616101</v>
      </c>
      <c r="E228" s="29">
        <v>12.123177662466023</v>
      </c>
      <c r="F228" s="29">
        <v>11.334724372349735</v>
      </c>
      <c r="G228" s="79">
        <v>9.9667259924</v>
      </c>
    </row>
    <row r="229" spans="2:7" ht="12.75">
      <c r="B229" s="1" t="s">
        <v>119</v>
      </c>
      <c r="C229" s="29">
        <v>4.375170905113481</v>
      </c>
      <c r="D229" s="29">
        <v>2.7724821613377637</v>
      </c>
      <c r="E229" s="29">
        <v>2.996046454163578</v>
      </c>
      <c r="F229" s="29">
        <v>3.984653698593256</v>
      </c>
      <c r="G229" s="79">
        <v>4.0934767469</v>
      </c>
    </row>
    <row r="230" spans="2:7" ht="12.75">
      <c r="B230" s="1" t="s">
        <v>120</v>
      </c>
      <c r="C230" s="29">
        <v>0.25977577249111294</v>
      </c>
      <c r="D230" s="29">
        <v>0.1906421918405142</v>
      </c>
      <c r="E230" s="29">
        <v>0.1111934766493699</v>
      </c>
      <c r="F230" s="29">
        <v>0.11891139978910054</v>
      </c>
      <c r="G230" s="79">
        <v>0.1683045732</v>
      </c>
    </row>
    <row r="231" spans="2:7" ht="12.75">
      <c r="B231" s="1" t="s">
        <v>121</v>
      </c>
      <c r="C231" s="29">
        <v>0.06836204539239814</v>
      </c>
      <c r="D231" s="29">
        <v>0.07080995696933384</v>
      </c>
      <c r="E231" s="29">
        <v>0.09266123054114159</v>
      </c>
      <c r="F231" s="29">
        <v>0.053846671602611564</v>
      </c>
      <c r="G231" s="79">
        <v>0.0502979184</v>
      </c>
    </row>
    <row r="232" spans="2:7" ht="12.75">
      <c r="B232" s="1" t="s">
        <v>122</v>
      </c>
      <c r="C232" s="29">
        <v>1.3672409078479628</v>
      </c>
      <c r="D232" s="29">
        <v>0.6972057301595947</v>
      </c>
      <c r="E232" s="29">
        <v>1.2478379046207067</v>
      </c>
      <c r="F232" s="29">
        <v>1.4785398577550426</v>
      </c>
      <c r="G232" s="79">
        <v>1.9267971833</v>
      </c>
    </row>
    <row r="233" spans="2:7" ht="12.75">
      <c r="B233" s="1" t="s">
        <v>123</v>
      </c>
      <c r="C233" s="29">
        <v>0.08203445447087777</v>
      </c>
      <c r="D233" s="29">
        <v>0.09259763603682118</v>
      </c>
      <c r="E233" s="29">
        <v>0.05250803063998023</v>
      </c>
      <c r="F233" s="29">
        <v>0.056090282919387044</v>
      </c>
      <c r="G233" s="79">
        <v>0.1044649075</v>
      </c>
    </row>
    <row r="234" spans="2:7" ht="12.75">
      <c r="B234" s="1" t="s">
        <v>124</v>
      </c>
      <c r="C234" s="29">
        <v>0.1914137270987148</v>
      </c>
      <c r="D234" s="29">
        <v>0.10893839533743668</v>
      </c>
      <c r="E234" s="29">
        <v>0.09883864591055103</v>
      </c>
      <c r="F234" s="29">
        <v>0.08301361872069282</v>
      </c>
      <c r="G234" s="79">
        <v>0.1218757255</v>
      </c>
    </row>
    <row r="235" spans="2:7" ht="12.75">
      <c r="B235" s="1" t="s">
        <v>125</v>
      </c>
      <c r="C235" s="29">
        <v>0.013672409078479627</v>
      </c>
      <c r="D235" s="29">
        <v>0.02723459883435917</v>
      </c>
      <c r="E235" s="29">
        <v>0.021620953792933037</v>
      </c>
      <c r="F235" s="29">
        <v>0.044872226335509635</v>
      </c>
      <c r="G235" s="79">
        <v>0.0541669891</v>
      </c>
    </row>
    <row r="236" spans="2:7" ht="12.75">
      <c r="B236" s="1" t="s">
        <v>126</v>
      </c>
      <c r="C236" s="29">
        <v>0.27344818156959255</v>
      </c>
      <c r="D236" s="29">
        <v>0.09259763603682118</v>
      </c>
      <c r="E236" s="29">
        <v>0.19458858413639732</v>
      </c>
      <c r="F236" s="29">
        <v>0.18173251665881401</v>
      </c>
      <c r="G236" s="79">
        <v>0.2127988857</v>
      </c>
    </row>
    <row r="237" spans="2:7" ht="12.75">
      <c r="B237" s="1" t="s">
        <v>127</v>
      </c>
      <c r="C237" s="29">
        <v>0.027344818156959255</v>
      </c>
      <c r="D237" s="29">
        <v>0.03812843836810284</v>
      </c>
      <c r="E237" s="29">
        <v>0.05250803063998023</v>
      </c>
      <c r="F237" s="29">
        <v>0.038141392385183194</v>
      </c>
      <c r="G237" s="79">
        <v>0.0270834945</v>
      </c>
    </row>
    <row r="238" spans="2:7" ht="12.75">
      <c r="B238" s="1" t="s">
        <v>128</v>
      </c>
      <c r="C238" s="29">
        <v>0.027344818156959255</v>
      </c>
      <c r="D238" s="29">
        <v>0.0163407593006155</v>
      </c>
      <c r="E238" s="29">
        <v>0.015443538423523598</v>
      </c>
      <c r="F238" s="29">
        <v>0.008974445267101927</v>
      </c>
      <c r="G238" s="79">
        <v>0.0096726766</v>
      </c>
    </row>
    <row r="239" spans="2:7" ht="12.75">
      <c r="B239" s="1" t="s">
        <v>129</v>
      </c>
      <c r="C239" s="29">
        <v>0</v>
      </c>
      <c r="D239" s="29">
        <v>0.010893839533743668</v>
      </c>
      <c r="E239" s="29">
        <v>0.009266123054114159</v>
      </c>
      <c r="F239" s="29">
        <v>0.013461667900652891</v>
      </c>
      <c r="G239" s="79">
        <v>0.0154762826</v>
      </c>
    </row>
    <row r="240" spans="2:7" ht="12.75">
      <c r="B240" s="1" t="s">
        <v>130</v>
      </c>
      <c r="C240" s="29">
        <v>0</v>
      </c>
      <c r="D240" s="29">
        <v>0.010893839533743668</v>
      </c>
      <c r="E240" s="29">
        <v>0.012354830738818878</v>
      </c>
      <c r="F240" s="29">
        <v>0.004487222633550963</v>
      </c>
      <c r="G240" s="79">
        <v>0.005803606</v>
      </c>
    </row>
    <row r="241" spans="2:7" ht="12.75">
      <c r="B241" s="1" t="s">
        <v>131</v>
      </c>
      <c r="C241" s="29">
        <v>0</v>
      </c>
      <c r="D241" s="29">
        <v>0.010893839533743668</v>
      </c>
      <c r="E241" s="29">
        <v>0.05868544600938967</v>
      </c>
      <c r="F241" s="29">
        <v>0.008974445267101927</v>
      </c>
      <c r="G241" s="79">
        <v>0.005803606</v>
      </c>
    </row>
    <row r="242" spans="2:7" ht="12.75">
      <c r="B242" s="1" t="s">
        <v>132</v>
      </c>
      <c r="C242" s="29">
        <v>0.027344818156959255</v>
      </c>
      <c r="D242" s="29">
        <v>0.021787679067487336</v>
      </c>
      <c r="E242" s="29">
        <v>0.006177415369409439</v>
      </c>
      <c r="F242" s="29">
        <v>0.011218056583877409</v>
      </c>
      <c r="G242" s="79">
        <v>0.0096726766</v>
      </c>
    </row>
    <row r="243" spans="2:7" ht="12.75">
      <c r="B243" s="1" t="s">
        <v>133</v>
      </c>
      <c r="C243" s="29">
        <v>0</v>
      </c>
      <c r="D243" s="29">
        <v>0.005446919766871834</v>
      </c>
      <c r="E243" s="29">
        <v>0.006177415369409439</v>
      </c>
      <c r="F243" s="29">
        <v>0.0022436113167754817</v>
      </c>
      <c r="G243" s="79">
        <v>0.0019345353</v>
      </c>
    </row>
    <row r="244" spans="2:7" ht="15.75" customHeight="1">
      <c r="B244" s="1" t="s">
        <v>134</v>
      </c>
      <c r="C244" s="29">
        <v>0.013672409078479627</v>
      </c>
      <c r="D244" s="29">
        <v>0.010893839533743668</v>
      </c>
      <c r="E244" s="29">
        <v>0.009266123054114159</v>
      </c>
      <c r="F244" s="29">
        <v>0.013461667900652891</v>
      </c>
      <c r="G244" s="79">
        <v>0.0116072119</v>
      </c>
    </row>
    <row r="245" spans="2:7" ht="12.75">
      <c r="B245" s="1" t="s">
        <v>135</v>
      </c>
      <c r="C245" s="29">
        <v>0</v>
      </c>
      <c r="D245" s="29">
        <v>0.13617299417179585</v>
      </c>
      <c r="E245" s="29">
        <v>0.3428465530022239</v>
      </c>
      <c r="F245" s="29">
        <v>1.4920015256556953</v>
      </c>
      <c r="G245" s="79">
        <v>1.180066548</v>
      </c>
    </row>
    <row r="246" spans="2:7" ht="12.75">
      <c r="B246" s="1" t="s">
        <v>136</v>
      </c>
      <c r="C246" s="29">
        <v>0.08203445447087777</v>
      </c>
      <c r="D246" s="29">
        <v>0.130726074404924</v>
      </c>
      <c r="E246" s="29">
        <v>0.07412898443291327</v>
      </c>
      <c r="F246" s="29">
        <v>0</v>
      </c>
      <c r="G246" s="79">
        <v>0.0522324538</v>
      </c>
    </row>
    <row r="247" spans="2:7" ht="12.75">
      <c r="B247" s="1" t="s">
        <v>137</v>
      </c>
      <c r="C247" s="29">
        <v>0.027344818156959255</v>
      </c>
      <c r="D247" s="29">
        <v>0.021787679067487336</v>
      </c>
      <c r="E247" s="29">
        <v>0.046330615270570794</v>
      </c>
      <c r="F247" s="29">
        <v>0</v>
      </c>
      <c r="G247" s="79">
        <v>0.0425597771</v>
      </c>
    </row>
    <row r="248" spans="2:7" ht="12.75">
      <c r="B248" s="25" t="s">
        <v>497</v>
      </c>
      <c r="G248" s="79">
        <v>0.8529175419</v>
      </c>
    </row>
    <row r="249" spans="2:7" ht="12.75">
      <c r="B249" s="15" t="s">
        <v>138</v>
      </c>
      <c r="G249" s="58" t="s">
        <v>189</v>
      </c>
    </row>
    <row r="250" spans="2:7" ht="12.75">
      <c r="B250" s="15" t="s">
        <v>139</v>
      </c>
      <c r="C250" s="29"/>
      <c r="D250" s="29"/>
      <c r="E250" s="29"/>
      <c r="F250" s="29"/>
      <c r="G250" s="58" t="s">
        <v>189</v>
      </c>
    </row>
    <row r="251" spans="2:7" ht="12.75">
      <c r="B251" s="15" t="s">
        <v>140</v>
      </c>
      <c r="C251" s="29"/>
      <c r="D251" s="29"/>
      <c r="E251" s="29"/>
      <c r="F251" s="29"/>
      <c r="G251" s="1"/>
    </row>
    <row r="252" spans="2:7" ht="13.5" thickBot="1">
      <c r="B252" s="45" t="s">
        <v>141</v>
      </c>
      <c r="C252" s="31">
        <f>SUM(C227:C245)</f>
        <v>99.79491386382281</v>
      </c>
      <c r="D252" s="31">
        <f>SUM(D227:D245)</f>
        <v>99.84748624652761</v>
      </c>
      <c r="E252" s="31">
        <f>SUM(E227:E245)</f>
        <v>99.87954040029652</v>
      </c>
      <c r="F252" s="31">
        <f>SUM(F227:F245)</f>
        <v>99.86538332099349</v>
      </c>
      <c r="G252" s="64">
        <f>SUM(G227:G250)</f>
        <v>100.75038716930001</v>
      </c>
    </row>
    <row r="253" spans="2:7" ht="12.75">
      <c r="B253" s="25" t="s">
        <v>142</v>
      </c>
      <c r="C253" s="32">
        <v>19.6070021177921</v>
      </c>
      <c r="D253" s="32">
        <v>31.818575711884087</v>
      </c>
      <c r="E253" s="32">
        <v>54.5123922413793</v>
      </c>
      <c r="F253" s="32">
        <v>66.4762558167283</v>
      </c>
      <c r="G253" s="58">
        <v>72.874402605</v>
      </c>
    </row>
    <row r="254" spans="2:5" ht="12.75">
      <c r="B254" s="46"/>
      <c r="C254" s="47"/>
      <c r="D254" s="47"/>
      <c r="E254" s="47"/>
    </row>
    <row r="256" ht="12.75">
      <c r="B256" s="4" t="s">
        <v>143</v>
      </c>
    </row>
    <row r="257" ht="13.5" thickBot="1">
      <c r="B257" s="5"/>
    </row>
    <row r="258" spans="2:7" ht="12.75">
      <c r="B258" s="17" t="s">
        <v>144</v>
      </c>
      <c r="C258" s="18">
        <v>2005</v>
      </c>
      <c r="D258" s="18">
        <v>2006</v>
      </c>
      <c r="E258" s="18">
        <v>2007</v>
      </c>
      <c r="F258" s="18">
        <v>2008</v>
      </c>
      <c r="G258" s="50">
        <v>2009</v>
      </c>
    </row>
    <row r="259" spans="2:7" ht="12.75">
      <c r="B259" s="19"/>
      <c r="C259" s="20" t="s">
        <v>449</v>
      </c>
      <c r="D259" s="20" t="s">
        <v>450</v>
      </c>
      <c r="E259" s="20" t="s">
        <v>451</v>
      </c>
      <c r="F259" s="20" t="s">
        <v>184</v>
      </c>
      <c r="G259" s="20" t="s">
        <v>602</v>
      </c>
    </row>
    <row r="260" spans="2:7" ht="12.75">
      <c r="B260" s="1" t="s">
        <v>148</v>
      </c>
      <c r="C260" s="29">
        <v>9.914738124238733</v>
      </c>
      <c r="D260" s="29">
        <v>10.085836909871245</v>
      </c>
      <c r="E260" s="29">
        <v>8.909024568231574</v>
      </c>
      <c r="F260" s="29">
        <v>8.29343504016879</v>
      </c>
      <c r="G260" s="28">
        <v>8.0671447197</v>
      </c>
    </row>
    <row r="261" spans="2:7" ht="12.75">
      <c r="B261" s="1" t="s">
        <v>149</v>
      </c>
      <c r="C261" s="29">
        <v>76.6626065773447</v>
      </c>
      <c r="D261" s="29">
        <v>77.70499209396883</v>
      </c>
      <c r="E261" s="29">
        <v>78.25954755533934</v>
      </c>
      <c r="F261" s="29">
        <v>79.35161892396331</v>
      </c>
      <c r="G261" s="28">
        <v>79.625162973</v>
      </c>
    </row>
    <row r="262" spans="2:7" ht="12.75">
      <c r="B262" s="1" t="s">
        <v>150</v>
      </c>
      <c r="C262" s="29">
        <v>7.941534713763703</v>
      </c>
      <c r="D262" s="29">
        <v>7.849559521120398</v>
      </c>
      <c r="E262" s="29">
        <v>8.48333738749696</v>
      </c>
      <c r="F262" s="29">
        <v>8.216343422867808</v>
      </c>
      <c r="G262" s="28">
        <v>7.9726205997</v>
      </c>
    </row>
    <row r="263" spans="2:7" ht="12.75">
      <c r="B263" s="1" t="s">
        <v>151</v>
      </c>
      <c r="C263" s="29">
        <v>0.7795371498172959</v>
      </c>
      <c r="D263" s="29">
        <v>0.5195391913259544</v>
      </c>
      <c r="E263" s="29">
        <v>0.4743371442471418</v>
      </c>
      <c r="F263" s="29">
        <v>0.46660715734804836</v>
      </c>
      <c r="G263" s="28">
        <v>0.5149934811</v>
      </c>
    </row>
    <row r="264" spans="2:7" ht="12.75">
      <c r="B264" s="1" t="s">
        <v>152</v>
      </c>
      <c r="C264" s="29">
        <v>0.19488428745432398</v>
      </c>
      <c r="D264" s="29">
        <v>0.2597695956629772</v>
      </c>
      <c r="E264" s="29">
        <v>0.10338117246412065</v>
      </c>
      <c r="F264" s="29">
        <v>0.08114907084313884</v>
      </c>
      <c r="G264" s="28">
        <v>0.1336375489</v>
      </c>
    </row>
    <row r="265" spans="2:7" ht="12.75">
      <c r="B265" s="1" t="s">
        <v>155</v>
      </c>
      <c r="C265" s="29">
        <v>0.8038976857490865</v>
      </c>
      <c r="D265" s="29">
        <v>0.8809577592048792</v>
      </c>
      <c r="E265" s="29">
        <v>1.0581367063974703</v>
      </c>
      <c r="F265" s="29">
        <v>0.9981335713706078</v>
      </c>
      <c r="G265" s="28">
        <v>1.1245110821</v>
      </c>
    </row>
    <row r="266" spans="2:7" ht="12.75">
      <c r="B266" s="1" t="s">
        <v>156</v>
      </c>
      <c r="C266" s="29">
        <v>0.1218026796589525</v>
      </c>
      <c r="D266" s="29">
        <v>0.1468262932008132</v>
      </c>
      <c r="E266" s="29">
        <v>0.13378739965945025</v>
      </c>
      <c r="F266" s="29">
        <v>0.12172360626470827</v>
      </c>
      <c r="G266" s="28">
        <v>0.1173402868</v>
      </c>
    </row>
    <row r="267" spans="2:7" ht="12.75">
      <c r="B267" s="1" t="s">
        <v>157</v>
      </c>
      <c r="C267" s="29">
        <v>0.38976857490864797</v>
      </c>
      <c r="D267" s="29">
        <v>0.3162412468940592</v>
      </c>
      <c r="E267" s="29">
        <v>0.2675747993189005</v>
      </c>
      <c r="F267" s="29">
        <v>0.25561957315588735</v>
      </c>
      <c r="G267" s="28">
        <v>0.2672750978</v>
      </c>
    </row>
    <row r="268" spans="2:7" ht="12.75">
      <c r="B268" s="1" t="s">
        <v>158</v>
      </c>
      <c r="C268" s="29">
        <v>0.0730816077953715</v>
      </c>
      <c r="D268" s="29">
        <v>0.0903546419697312</v>
      </c>
      <c r="E268" s="29">
        <v>0.12770615422038434</v>
      </c>
      <c r="F268" s="29">
        <v>0.10955124563823744</v>
      </c>
      <c r="G268" s="28">
        <v>0.1140808344</v>
      </c>
    </row>
    <row r="269" spans="2:7" ht="12.75">
      <c r="B269" s="1" t="s">
        <v>159</v>
      </c>
      <c r="C269" s="29">
        <v>1.4859926918392206</v>
      </c>
      <c r="D269" s="29">
        <v>0.9487237406821776</v>
      </c>
      <c r="E269" s="29">
        <v>1.0338117246412064</v>
      </c>
      <c r="F269" s="29">
        <v>1.0833400957559036</v>
      </c>
      <c r="G269" s="28">
        <v>1.1212516297</v>
      </c>
    </row>
    <row r="270" spans="2:7" ht="12.75">
      <c r="B270" s="1" t="s">
        <v>160</v>
      </c>
      <c r="C270" s="29">
        <v>0.0243605359317905</v>
      </c>
      <c r="D270" s="29">
        <v>0.0112943302462164</v>
      </c>
      <c r="E270" s="29">
        <v>0.030406227195329604</v>
      </c>
      <c r="F270" s="29">
        <v>0.056804349590197194</v>
      </c>
      <c r="G270" s="28">
        <v>0.0456323338</v>
      </c>
    </row>
    <row r="271" spans="2:7" ht="12.75">
      <c r="B271" s="1" t="s">
        <v>161</v>
      </c>
      <c r="C271" s="29">
        <v>0.316686967113276</v>
      </c>
      <c r="D271" s="29">
        <v>0.169414953693246</v>
      </c>
      <c r="E271" s="29">
        <v>0.10946241790318657</v>
      </c>
      <c r="F271" s="29">
        <v>0.06897671021666801</v>
      </c>
      <c r="G271" s="28">
        <v>0.055410691</v>
      </c>
    </row>
    <row r="272" spans="2:7" ht="12.75">
      <c r="B272" s="1" t="s">
        <v>162</v>
      </c>
      <c r="C272" s="29">
        <v>0.09744214372716199</v>
      </c>
      <c r="D272" s="29">
        <v>0.0338829907386492</v>
      </c>
      <c r="E272" s="29">
        <v>0.07297494526879104</v>
      </c>
      <c r="F272" s="29">
        <v>0.03651708187941248</v>
      </c>
      <c r="G272" s="28">
        <v>0.0325945241</v>
      </c>
    </row>
    <row r="273" spans="2:7" ht="15.75" customHeight="1">
      <c r="B273" s="1" t="s">
        <v>163</v>
      </c>
      <c r="C273" s="29">
        <v>0.0730816077953715</v>
      </c>
      <c r="D273" s="29">
        <v>0.0677659814772984</v>
      </c>
      <c r="E273" s="29">
        <v>0.07905619070785697</v>
      </c>
      <c r="F273" s="29">
        <v>0.06897671021666801</v>
      </c>
      <c r="G273" s="28">
        <v>0.0488917862</v>
      </c>
    </row>
    <row r="274" spans="2:7" ht="12.75">
      <c r="B274" s="1" t="s">
        <v>164</v>
      </c>
      <c r="C274" s="29">
        <v>0.097442143727162</v>
      </c>
      <c r="D274" s="29">
        <v>0.0338829907386492</v>
      </c>
      <c r="E274" s="29">
        <v>0.048649963512527365</v>
      </c>
      <c r="F274" s="29">
        <v>0.04868944250588331</v>
      </c>
      <c r="G274" s="28">
        <v>0.0358539765</v>
      </c>
    </row>
    <row r="275" spans="2:7" ht="12.75">
      <c r="B275" s="1" t="s">
        <v>165</v>
      </c>
      <c r="C275" s="29">
        <v>0.024360535931790498</v>
      </c>
      <c r="D275" s="29">
        <v>0.0225886604924328</v>
      </c>
      <c r="E275" s="29">
        <v>0.024324981756263683</v>
      </c>
      <c r="F275" s="29">
        <v>0.024344721252941653</v>
      </c>
      <c r="G275" s="28">
        <v>0.0391134289</v>
      </c>
    </row>
    <row r="276" spans="2:7" ht="12.75">
      <c r="B276" s="1" t="s">
        <v>166</v>
      </c>
      <c r="C276" s="29">
        <v>0</v>
      </c>
      <c r="D276" s="29">
        <v>0.0112943302462164</v>
      </c>
      <c r="E276" s="29">
        <v>0.012162490878131841</v>
      </c>
      <c r="F276" s="29">
        <v>0.008114907084313885</v>
      </c>
      <c r="G276" s="28" t="s">
        <v>189</v>
      </c>
    </row>
    <row r="277" spans="2:7" ht="12.75">
      <c r="B277" s="1" t="s">
        <v>167</v>
      </c>
      <c r="C277" s="29">
        <v>0.0730816077953715</v>
      </c>
      <c r="D277" s="29">
        <v>0.0677659814772984</v>
      </c>
      <c r="E277" s="29">
        <v>0.06689369982972512</v>
      </c>
      <c r="F277" s="29">
        <v>0.03651708187941248</v>
      </c>
      <c r="G277" s="28">
        <v>0.0488917862</v>
      </c>
    </row>
    <row r="278" spans="2:7" ht="12.75">
      <c r="B278" s="1" t="s">
        <v>168</v>
      </c>
      <c r="C278" s="29">
        <v>0</v>
      </c>
      <c r="D278" s="29">
        <v>0.3162412468940592</v>
      </c>
      <c r="E278" s="29">
        <v>0.29798102651423014</v>
      </c>
      <c r="F278" s="29">
        <v>0.30025156211961374</v>
      </c>
      <c r="G278" s="28">
        <v>0.2444589309</v>
      </c>
    </row>
    <row r="279" spans="2:7" ht="12.75">
      <c r="B279" s="1" t="s">
        <v>153</v>
      </c>
      <c r="C279" s="29">
        <v>0.341047503045067</v>
      </c>
      <c r="D279" s="29">
        <v>0.3840072283713576</v>
      </c>
      <c r="E279" s="29">
        <v>0.3527122354658234</v>
      </c>
      <c r="F279" s="29">
        <v>0.28402174795098595</v>
      </c>
      <c r="G279" s="28">
        <v>0.2574967405</v>
      </c>
    </row>
    <row r="280" spans="2:7" ht="12.75">
      <c r="B280" s="1" t="s">
        <v>154</v>
      </c>
      <c r="C280" s="29">
        <v>0.048721071863580996</v>
      </c>
      <c r="D280" s="29">
        <v>0.0677659814772984</v>
      </c>
      <c r="E280" s="29">
        <v>0.05473120895159329</v>
      </c>
      <c r="F280" s="29">
        <v>0.03651708187941248</v>
      </c>
      <c r="G280" s="28">
        <v>0.0293350717</v>
      </c>
    </row>
    <row r="281" ht="12.75">
      <c r="B281" s="25" t="s">
        <v>498</v>
      </c>
    </row>
    <row r="282" spans="2:7" ht="12.75">
      <c r="B282" s="15" t="s">
        <v>493</v>
      </c>
      <c r="G282" s="28" t="s">
        <v>189</v>
      </c>
    </row>
    <row r="283" spans="2:7" ht="12.75">
      <c r="B283" s="15" t="s">
        <v>494</v>
      </c>
      <c r="C283" s="29"/>
      <c r="D283" s="29"/>
      <c r="E283" s="29"/>
      <c r="F283" s="29"/>
      <c r="G283" s="28" t="s">
        <v>189</v>
      </c>
    </row>
    <row r="284" spans="2:7" ht="15.75" customHeight="1">
      <c r="B284" s="15" t="s">
        <v>495</v>
      </c>
      <c r="C284" s="29"/>
      <c r="D284" s="29"/>
      <c r="E284" s="29"/>
      <c r="F284" s="29"/>
      <c r="G284" s="28" t="s">
        <v>189</v>
      </c>
    </row>
    <row r="285" spans="2:7" ht="13.5" thickBot="1">
      <c r="B285" s="45" t="s">
        <v>499</v>
      </c>
      <c r="C285" s="31">
        <f>SUM(C260:C278)</f>
        <v>99.07429963459198</v>
      </c>
      <c r="D285" s="31">
        <v>100</v>
      </c>
      <c r="E285" s="31">
        <v>100</v>
      </c>
      <c r="F285" s="31">
        <f>SUM(F260:F278)</f>
        <v>99.62671427412157</v>
      </c>
      <c r="G285" s="69">
        <f>SUM(G260:G284)</f>
        <v>99.895697523</v>
      </c>
    </row>
    <row r="286" spans="2:7" ht="12.75">
      <c r="B286" s="25" t="s">
        <v>169</v>
      </c>
      <c r="C286" s="32">
        <v>11.004476851727743</v>
      </c>
      <c r="D286" s="32">
        <v>15.34515329555105</v>
      </c>
      <c r="E286" s="32">
        <v>27.6872306034483</v>
      </c>
      <c r="F286" s="32">
        <v>36.758740007159</v>
      </c>
      <c r="G286" s="28">
        <v>43.252082952</v>
      </c>
    </row>
    <row r="289" ht="12.75">
      <c r="B289" s="4" t="s">
        <v>170</v>
      </c>
    </row>
    <row r="290" ht="13.5" thickBot="1">
      <c r="B290" s="5"/>
    </row>
    <row r="291" spans="2:7" ht="12.75">
      <c r="B291" s="17" t="s">
        <v>171</v>
      </c>
      <c r="C291" s="18">
        <v>2005</v>
      </c>
      <c r="D291" s="18">
        <v>2006</v>
      </c>
      <c r="E291" s="18">
        <v>2007</v>
      </c>
      <c r="F291" s="18">
        <v>2008</v>
      </c>
      <c r="G291" s="50">
        <v>2009</v>
      </c>
    </row>
    <row r="292" spans="2:7" ht="12.75">
      <c r="B292" s="19"/>
      <c r="C292" s="20" t="s">
        <v>452</v>
      </c>
      <c r="D292" s="80" t="s">
        <v>608</v>
      </c>
      <c r="E292" s="20" t="s">
        <v>453</v>
      </c>
      <c r="F292" s="20" t="s">
        <v>454</v>
      </c>
      <c r="G292" s="20" t="s">
        <v>603</v>
      </c>
    </row>
    <row r="293" spans="2:7" ht="12.75">
      <c r="B293" s="15" t="s">
        <v>177</v>
      </c>
      <c r="C293" s="29">
        <v>11.893516530699872</v>
      </c>
      <c r="D293" s="66">
        <v>4.8</v>
      </c>
      <c r="E293" s="29">
        <v>9.47242206235012</v>
      </c>
      <c r="F293" s="29">
        <v>10.383917775090689</v>
      </c>
      <c r="G293" s="39">
        <v>9.0209437295</v>
      </c>
    </row>
    <row r="294" spans="2:7" ht="12.75">
      <c r="B294" s="15" t="s">
        <v>689</v>
      </c>
      <c r="C294" s="29">
        <v>70.93173035637612</v>
      </c>
      <c r="D294" s="66">
        <v>5.041800643086817</v>
      </c>
      <c r="E294" s="29">
        <v>9.532374100719425</v>
      </c>
      <c r="F294" s="29">
        <v>9.960701330108828</v>
      </c>
      <c r="G294" s="39">
        <v>10.244764068</v>
      </c>
    </row>
    <row r="295" spans="2:7" ht="12.75">
      <c r="B295" s="15" t="s">
        <v>690</v>
      </c>
      <c r="C295" s="29">
        <v>17.174753112924</v>
      </c>
      <c r="D295" s="66">
        <v>90.2</v>
      </c>
      <c r="E295" s="29">
        <v>80.99520383693046</v>
      </c>
      <c r="F295" s="29">
        <v>79.6553808948005</v>
      </c>
      <c r="G295" s="39">
        <v>80.734292203</v>
      </c>
    </row>
    <row r="296" spans="2:7" ht="13.5" thickBot="1">
      <c r="B296" s="23" t="s">
        <v>15</v>
      </c>
      <c r="C296" s="31">
        <v>100</v>
      </c>
      <c r="D296" s="96">
        <v>100</v>
      </c>
      <c r="E296" s="31">
        <v>100</v>
      </c>
      <c r="F296" s="31">
        <f>SUM(F293:F295)</f>
        <v>100.00000000000001</v>
      </c>
      <c r="G296" s="40">
        <v>100</v>
      </c>
    </row>
    <row r="297" spans="2:7" ht="15.75" customHeight="1">
      <c r="B297" s="25" t="s">
        <v>16</v>
      </c>
      <c r="C297" s="32">
        <v>6.243465673002172</v>
      </c>
      <c r="D297" s="32">
        <v>13.7</v>
      </c>
      <c r="E297" s="32">
        <v>8.42537715517241</v>
      </c>
      <c r="F297" s="32">
        <v>9.86755757069562</v>
      </c>
      <c r="G297" s="36">
        <v>11.173924689</v>
      </c>
    </row>
    <row r="298" spans="2:5" ht="12.75">
      <c r="B298" s="25"/>
      <c r="C298" s="36"/>
      <c r="D298" s="36"/>
      <c r="E298" s="36"/>
    </row>
    <row r="299" spans="2:7" ht="15">
      <c r="B299" s="91" t="s">
        <v>178</v>
      </c>
      <c r="C299" s="91"/>
      <c r="D299" s="91"/>
      <c r="E299" s="91"/>
      <c r="F299" s="91"/>
      <c r="G299" s="91"/>
    </row>
    <row r="300" spans="3:4" ht="12.75">
      <c r="C300" s="28"/>
      <c r="D300" s="28"/>
    </row>
    <row r="301" spans="2:4" ht="12.75">
      <c r="B301" s="4" t="s">
        <v>179</v>
      </c>
      <c r="C301" s="33"/>
      <c r="D301" s="33"/>
    </row>
    <row r="302" spans="2:4" ht="13.5" thickBot="1">
      <c r="B302" s="5"/>
      <c r="C302" s="5"/>
      <c r="D302" s="5"/>
    </row>
    <row r="303" spans="2:7" ht="12.75">
      <c r="B303" s="17" t="s">
        <v>180</v>
      </c>
      <c r="C303" s="18">
        <v>2005</v>
      </c>
      <c r="D303" s="18">
        <v>2006</v>
      </c>
      <c r="E303" s="18">
        <v>2007</v>
      </c>
      <c r="F303" s="18">
        <v>2008</v>
      </c>
      <c r="G303" s="50">
        <v>2009</v>
      </c>
    </row>
    <row r="304" spans="2:7" ht="12.75">
      <c r="B304" s="19"/>
      <c r="C304" s="20" t="s">
        <v>438</v>
      </c>
      <c r="D304" s="20" t="s">
        <v>455</v>
      </c>
      <c r="E304" s="20" t="s">
        <v>456</v>
      </c>
      <c r="F304" s="20" t="s">
        <v>457</v>
      </c>
      <c r="G304" s="20" t="s">
        <v>590</v>
      </c>
    </row>
    <row r="305" spans="2:7" ht="12.75">
      <c r="B305" s="15" t="s">
        <v>185</v>
      </c>
      <c r="C305" s="29">
        <v>99.49869983647427</v>
      </c>
      <c r="D305" s="29">
        <v>99.34418571223229</v>
      </c>
      <c r="E305" s="29">
        <v>99.0880041454357</v>
      </c>
      <c r="F305" s="29">
        <v>99.0587768675728</v>
      </c>
      <c r="G305" s="39">
        <v>98.870704233</v>
      </c>
    </row>
    <row r="306" spans="2:7" ht="12.75">
      <c r="B306" s="15" t="s">
        <v>186</v>
      </c>
      <c r="C306" s="29">
        <v>0.14476047502881806</v>
      </c>
      <c r="D306" s="29">
        <v>0.16530113554693115</v>
      </c>
      <c r="E306" s="29">
        <v>0.352362034718024</v>
      </c>
      <c r="F306" s="29">
        <v>0.29594374017970193</v>
      </c>
      <c r="G306" s="39">
        <v>0.3611453467</v>
      </c>
    </row>
    <row r="307" spans="2:7" ht="12.75">
      <c r="B307" s="15" t="s">
        <v>187</v>
      </c>
      <c r="C307" s="29">
        <v>0.35653968849690376</v>
      </c>
      <c r="D307" s="29">
        <v>0.4869196492741124</v>
      </c>
      <c r="E307" s="29">
        <v>0.5561792900941359</v>
      </c>
      <c r="F307" s="29">
        <v>0.6376519762634815</v>
      </c>
      <c r="G307" s="39">
        <v>0.7624179541</v>
      </c>
    </row>
    <row r="308" spans="2:7" ht="12.75">
      <c r="B308" s="15" t="s">
        <v>188</v>
      </c>
      <c r="C308" s="29">
        <v>0</v>
      </c>
      <c r="D308" s="29">
        <v>0.0035935029466724164</v>
      </c>
      <c r="E308" s="29">
        <v>0.0034545297521374903</v>
      </c>
      <c r="F308" s="29">
        <v>0.0076274159840129365</v>
      </c>
      <c r="G308" s="39">
        <v>0.0057324658</v>
      </c>
    </row>
    <row r="309" spans="2:7" ht="13.5" thickBot="1">
      <c r="B309" s="23" t="s">
        <v>15</v>
      </c>
      <c r="C309" s="31">
        <v>99.98626939448029</v>
      </c>
      <c r="D309" s="31">
        <v>100</v>
      </c>
      <c r="E309" s="31">
        <v>100</v>
      </c>
      <c r="F309" s="31">
        <f>SUM(F305:F308)</f>
        <v>100.00000000000001</v>
      </c>
      <c r="G309" s="40">
        <f>SUM(G305:G308)</f>
        <v>99.99999999959999</v>
      </c>
    </row>
    <row r="310" spans="2:7" ht="15.75" customHeight="1">
      <c r="B310" s="25" t="s">
        <v>16</v>
      </c>
      <c r="C310" s="32">
        <v>100</v>
      </c>
      <c r="D310" s="32">
        <v>96.45921073155515</v>
      </c>
      <c r="E310" s="32">
        <v>97.47945851293103</v>
      </c>
      <c r="F310" s="32">
        <v>97.7702541462833</v>
      </c>
      <c r="G310" s="36">
        <v>98.371702875</v>
      </c>
    </row>
    <row r="311" spans="3:7" ht="12.75">
      <c r="C311" s="28"/>
      <c r="D311" s="28"/>
      <c r="G311" s="1"/>
    </row>
    <row r="312" spans="3:7" ht="12.75">
      <c r="C312" s="28"/>
      <c r="D312" s="28"/>
      <c r="G312" s="1"/>
    </row>
    <row r="313" spans="2:7" ht="12.75">
      <c r="B313" s="4" t="s">
        <v>190</v>
      </c>
      <c r="C313" s="33"/>
      <c r="D313" s="33"/>
      <c r="G313" s="1"/>
    </row>
    <row r="314" spans="2:7" ht="13.5" thickBot="1">
      <c r="B314" s="5"/>
      <c r="C314" s="5"/>
      <c r="D314" s="5"/>
      <c r="G314" s="1"/>
    </row>
    <row r="315" spans="2:7" ht="25.5">
      <c r="B315" s="50" t="s">
        <v>191</v>
      </c>
      <c r="C315" s="18">
        <v>2005</v>
      </c>
      <c r="D315" s="18">
        <v>2006</v>
      </c>
      <c r="E315" s="18">
        <v>2007</v>
      </c>
      <c r="F315" s="18">
        <v>2008</v>
      </c>
      <c r="G315" s="50">
        <v>2009</v>
      </c>
    </row>
    <row r="316" spans="2:7" ht="12.75">
      <c r="B316" s="19"/>
      <c r="C316" s="20"/>
      <c r="D316" s="20" t="s">
        <v>458</v>
      </c>
      <c r="E316" s="20" t="s">
        <v>459</v>
      </c>
      <c r="F316" s="20" t="s">
        <v>460</v>
      </c>
      <c r="G316" s="20" t="s">
        <v>591</v>
      </c>
    </row>
    <row r="317" spans="2:7" ht="12.75">
      <c r="B317" s="15" t="s">
        <v>192</v>
      </c>
      <c r="C317" s="29"/>
      <c r="D317" s="29">
        <v>27.659574468085108</v>
      </c>
      <c r="E317" s="29">
        <v>9.25925925925926</v>
      </c>
      <c r="F317" s="29"/>
      <c r="G317" s="39">
        <v>46.153846154</v>
      </c>
    </row>
    <row r="318" spans="2:7" ht="12.75">
      <c r="B318" s="15" t="s">
        <v>193</v>
      </c>
      <c r="C318" s="29"/>
      <c r="D318" s="29">
        <v>8.51063829787234</v>
      </c>
      <c r="E318" s="29">
        <v>3.7037037037037037</v>
      </c>
      <c r="F318" s="29">
        <v>6.25</v>
      </c>
      <c r="G318" s="39" t="s">
        <v>189</v>
      </c>
    </row>
    <row r="319" spans="2:7" ht="12.75">
      <c r="B319" s="15" t="s">
        <v>194</v>
      </c>
      <c r="C319" s="29"/>
      <c r="D319" s="29">
        <v>12.76595744680851</v>
      </c>
      <c r="E319" s="29">
        <v>7.407407407407407</v>
      </c>
      <c r="F319" s="29">
        <v>6.25</v>
      </c>
      <c r="G319" s="39">
        <v>7.6923076923</v>
      </c>
    </row>
    <row r="320" spans="2:7" ht="12.75">
      <c r="B320" s="15" t="s">
        <v>195</v>
      </c>
      <c r="C320" s="29"/>
      <c r="D320" s="29">
        <v>19.148936170212767</v>
      </c>
      <c r="E320" s="29">
        <v>18.51851851851852</v>
      </c>
      <c r="F320" s="29">
        <v>21.875</v>
      </c>
      <c r="G320" s="39">
        <v>15.384615385</v>
      </c>
    </row>
    <row r="321" spans="2:7" ht="12.75">
      <c r="B321" s="15" t="s">
        <v>196</v>
      </c>
      <c r="C321" s="29"/>
      <c r="D321" s="29">
        <v>31.914893617021278</v>
      </c>
      <c r="E321" s="29">
        <v>61.111111111111114</v>
      </c>
      <c r="F321" s="29">
        <v>65.625</v>
      </c>
      <c r="G321" s="39">
        <v>30.769230769</v>
      </c>
    </row>
    <row r="322" spans="2:7" ht="13.5" thickBot="1">
      <c r="B322" s="23" t="s">
        <v>15</v>
      </c>
      <c r="C322" s="31"/>
      <c r="D322" s="31">
        <v>100</v>
      </c>
      <c r="E322" s="31">
        <v>100</v>
      </c>
      <c r="F322" s="31">
        <v>100</v>
      </c>
      <c r="G322" s="40">
        <f>SUM(G317:G321)</f>
        <v>100.0000000003</v>
      </c>
    </row>
    <row r="323" spans="2:7" ht="12.75">
      <c r="B323" s="25" t="s">
        <v>16</v>
      </c>
      <c r="C323" s="32"/>
      <c r="D323" s="32">
        <v>0.08145721762942165</v>
      </c>
      <c r="E323" s="32">
        <v>0.08289362516140346</v>
      </c>
      <c r="F323" s="32">
        <v>0</v>
      </c>
      <c r="G323" s="36">
        <v>0.0183271538</v>
      </c>
    </row>
    <row r="324" spans="3:7" ht="12.75">
      <c r="C324" s="28"/>
      <c r="D324" s="28"/>
      <c r="G324" s="1"/>
    </row>
    <row r="325" spans="3:7" ht="12.75">
      <c r="C325" s="28"/>
      <c r="D325" s="28"/>
      <c r="G325" s="1"/>
    </row>
    <row r="326" spans="2:7" ht="12.75">
      <c r="B326" s="4" t="s">
        <v>197</v>
      </c>
      <c r="C326" s="33"/>
      <c r="D326" s="33"/>
      <c r="G326" s="1"/>
    </row>
    <row r="327" spans="2:7" ht="13.5" thickBot="1">
      <c r="B327" s="51"/>
      <c r="C327" s="5"/>
      <c r="D327" s="5"/>
      <c r="G327" s="1"/>
    </row>
    <row r="328" spans="2:7" ht="12.75">
      <c r="B328" s="17" t="s">
        <v>198</v>
      </c>
      <c r="C328" s="18">
        <v>2005</v>
      </c>
      <c r="D328" s="18">
        <v>2006</v>
      </c>
      <c r="E328" s="18">
        <v>2007</v>
      </c>
      <c r="F328" s="18">
        <v>2008</v>
      </c>
      <c r="G328" s="50">
        <v>2009</v>
      </c>
    </row>
    <row r="329" spans="2:6" ht="12.75">
      <c r="B329" s="19"/>
      <c r="C329" s="20"/>
      <c r="D329" s="20"/>
      <c r="E329" s="20"/>
      <c r="F329" s="20"/>
    </row>
    <row r="330" spans="2:7" ht="12.75">
      <c r="B330" s="52" t="s">
        <v>199</v>
      </c>
      <c r="C330" s="29">
        <v>26.63298448213641</v>
      </c>
      <c r="D330" s="29">
        <v>25.14018691588785</v>
      </c>
      <c r="E330" s="29">
        <v>25.63095238095238</v>
      </c>
      <c r="F330" s="29">
        <v>23.85422975974157</v>
      </c>
      <c r="G330" s="53">
        <v>27.997413634</v>
      </c>
    </row>
    <row r="331" spans="2:7" ht="12.75">
      <c r="B331" s="15" t="s">
        <v>200</v>
      </c>
      <c r="C331" s="29">
        <v>5.864308913749549</v>
      </c>
      <c r="D331" s="29">
        <v>6.490134994807892</v>
      </c>
      <c r="E331" s="29">
        <v>6.559523809523809</v>
      </c>
      <c r="F331" s="29">
        <v>7.187563093074904</v>
      </c>
      <c r="G331" s="39">
        <v>12.497690745</v>
      </c>
    </row>
    <row r="332" spans="2:7" ht="12.75">
      <c r="B332" s="15" t="s">
        <v>201</v>
      </c>
      <c r="C332" s="29">
        <v>0</v>
      </c>
      <c r="D332" s="29">
        <v>0.6957424714434061</v>
      </c>
      <c r="E332" s="29">
        <v>0.5357142857142857</v>
      </c>
      <c r="F332" s="29">
        <v>0.44417524732485364</v>
      </c>
      <c r="G332" s="39">
        <v>5.8747459819</v>
      </c>
    </row>
    <row r="333" spans="2:7" ht="12.75">
      <c r="B333" s="15" t="s">
        <v>202</v>
      </c>
      <c r="C333" s="29">
        <v>1.7322266329844822</v>
      </c>
      <c r="D333" s="29">
        <v>2.4299065420560746</v>
      </c>
      <c r="E333" s="29">
        <v>2.4047619047619047</v>
      </c>
      <c r="F333" s="29">
        <v>2.9477084595194833</v>
      </c>
      <c r="G333" s="39">
        <v>9.1723628302</v>
      </c>
    </row>
    <row r="334" spans="2:7" ht="12.75">
      <c r="B334" s="15" t="s">
        <v>203</v>
      </c>
      <c r="C334" s="29">
        <v>0</v>
      </c>
      <c r="D334" s="29">
        <v>0.020768431983385256</v>
      </c>
      <c r="E334" s="29"/>
      <c r="F334" s="29">
        <v>0.1677852349</v>
      </c>
      <c r="G334" s="39">
        <v>5.828560872</v>
      </c>
    </row>
    <row r="335" spans="2:7" ht="12.75">
      <c r="B335" s="15" t="s">
        <v>204</v>
      </c>
      <c r="C335" s="29">
        <v>73.20461927102129</v>
      </c>
      <c r="D335" s="29">
        <v>73.42679127725857</v>
      </c>
      <c r="E335" s="29">
        <v>73.13095238095238</v>
      </c>
      <c r="F335" s="29">
        <v>73.94508378760348</v>
      </c>
      <c r="G335" s="39">
        <v>71.272861629</v>
      </c>
    </row>
    <row r="336" spans="2:7" ht="12.75">
      <c r="B336" s="15" t="s">
        <v>205</v>
      </c>
      <c r="C336" s="29">
        <v>0</v>
      </c>
      <c r="D336" s="29">
        <v>3.624091381100727</v>
      </c>
      <c r="E336" s="29">
        <v>2.5714285714285716</v>
      </c>
      <c r="F336" s="29">
        <v>2.6549565919644658</v>
      </c>
      <c r="G336" s="39">
        <v>4.9695178275</v>
      </c>
    </row>
    <row r="337" spans="2:7" ht="12.75">
      <c r="B337" s="15" t="s">
        <v>206</v>
      </c>
      <c r="C337" s="29">
        <v>50.5774088776615</v>
      </c>
      <c r="D337" s="29">
        <v>48.442367601246104</v>
      </c>
      <c r="E337" s="29">
        <v>50.595238095238095</v>
      </c>
      <c r="F337" s="29">
        <v>51.292146174035935</v>
      </c>
      <c r="G337" s="39">
        <v>51.237760946</v>
      </c>
    </row>
    <row r="338" spans="2:7" ht="12.75">
      <c r="B338" s="15" t="s">
        <v>207</v>
      </c>
      <c r="C338" s="29">
        <v>14.814146517502707</v>
      </c>
      <c r="D338" s="29">
        <v>14.537902388369679</v>
      </c>
      <c r="E338" s="29">
        <v>14.416666666666666</v>
      </c>
      <c r="F338" s="29">
        <v>15.556228548354532</v>
      </c>
      <c r="G338" s="39">
        <v>19.896545354</v>
      </c>
    </row>
    <row r="339" spans="2:7" ht="15.75" customHeight="1">
      <c r="B339" s="15" t="s">
        <v>208</v>
      </c>
      <c r="C339" s="29">
        <v>14.856713937216846</v>
      </c>
      <c r="D339" s="29">
        <v>16.6900639525815</v>
      </c>
      <c r="E339" s="29">
        <v>14.143318965517242</v>
      </c>
      <c r="F339" s="29">
        <v>14.774489917670921</v>
      </c>
      <c r="G339" s="39">
        <v>15.262289766</v>
      </c>
    </row>
    <row r="340" spans="2:7" ht="13.5" thickBot="1">
      <c r="B340" s="54" t="s">
        <v>209</v>
      </c>
      <c r="C340" s="31">
        <v>85.143286062783</v>
      </c>
      <c r="D340" s="31">
        <v>83.309936047418</v>
      </c>
      <c r="E340" s="31">
        <v>3.283270474137931</v>
      </c>
      <c r="F340" s="31">
        <v>3.9509008471542777</v>
      </c>
      <c r="G340" s="40">
        <v>3.0916498668</v>
      </c>
    </row>
    <row r="341" spans="3:4" ht="12.75">
      <c r="C341" s="28"/>
      <c r="D341" s="28"/>
    </row>
    <row r="342" spans="3:4" ht="12.75">
      <c r="C342" s="28"/>
      <c r="D342" s="28"/>
    </row>
    <row r="343" spans="2:7" ht="15">
      <c r="B343" s="91" t="s">
        <v>210</v>
      </c>
      <c r="C343" s="91"/>
      <c r="D343" s="91"/>
      <c r="E343" s="91"/>
      <c r="F343" s="91"/>
      <c r="G343" s="91"/>
    </row>
    <row r="344" spans="3:4" ht="12.75">
      <c r="C344" s="28"/>
      <c r="D344" s="28"/>
    </row>
    <row r="345" spans="2:5" ht="12.75">
      <c r="B345" s="4" t="s">
        <v>211</v>
      </c>
      <c r="C345" s="33"/>
      <c r="D345" s="33"/>
      <c r="E345" s="25"/>
    </row>
    <row r="346" spans="2:4" ht="13.5" thickBot="1">
      <c r="B346" s="5"/>
      <c r="C346" s="5"/>
      <c r="D346" s="5"/>
    </row>
    <row r="347" spans="2:7" ht="12.75">
      <c r="B347" s="17" t="s">
        <v>212</v>
      </c>
      <c r="C347" s="18">
        <v>2005</v>
      </c>
      <c r="D347" s="18">
        <v>2006</v>
      </c>
      <c r="E347" s="18">
        <v>2007</v>
      </c>
      <c r="F347" s="18">
        <v>2008</v>
      </c>
      <c r="G347" s="50">
        <v>2009</v>
      </c>
    </row>
    <row r="348" spans="2:7" ht="12.75">
      <c r="B348" s="19"/>
      <c r="C348" s="20" t="s">
        <v>461</v>
      </c>
      <c r="D348" s="20" t="s">
        <v>462</v>
      </c>
      <c r="E348" s="20" t="s">
        <v>463</v>
      </c>
      <c r="F348" s="20" t="s">
        <v>464</v>
      </c>
      <c r="G348" s="20" t="s">
        <v>592</v>
      </c>
    </row>
    <row r="349" spans="2:7" ht="12.75">
      <c r="B349" s="15" t="s">
        <v>218</v>
      </c>
      <c r="C349" s="29">
        <v>4.92091388400703</v>
      </c>
      <c r="D349" s="29">
        <v>2.7991387265456784</v>
      </c>
      <c r="E349" s="29">
        <v>3.108997805413314</v>
      </c>
      <c r="F349" s="29">
        <v>3.0653556969346445</v>
      </c>
      <c r="G349" s="87">
        <v>2.8927813163</v>
      </c>
    </row>
    <row r="350" spans="2:7" ht="12.75">
      <c r="B350" s="15" t="s">
        <v>219</v>
      </c>
      <c r="C350" s="29">
        <v>95.07908611599296</v>
      </c>
      <c r="D350" s="29">
        <v>97.20086127345432</v>
      </c>
      <c r="E350" s="29">
        <v>96.89100219458669</v>
      </c>
      <c r="F350" s="29">
        <v>96.93464430306535</v>
      </c>
      <c r="G350" s="39">
        <v>97.107218684</v>
      </c>
    </row>
    <row r="351" spans="2:7" ht="13.5" thickBot="1">
      <c r="B351" s="23" t="s">
        <v>15</v>
      </c>
      <c r="C351" s="31">
        <v>100</v>
      </c>
      <c r="D351" s="31">
        <v>100</v>
      </c>
      <c r="E351" s="31">
        <v>100</v>
      </c>
      <c r="F351" s="31">
        <f>SUM(F349:F350)</f>
        <v>100</v>
      </c>
      <c r="G351" s="40">
        <v>100</v>
      </c>
    </row>
    <row r="352" spans="2:7" ht="12.75">
      <c r="B352" s="25" t="s">
        <v>16</v>
      </c>
      <c r="C352" s="32">
        <v>3.0506929737554622</v>
      </c>
      <c r="D352" s="32">
        <v>5.634413074749996</v>
      </c>
      <c r="E352" s="32">
        <v>4.603313577586207</v>
      </c>
      <c r="F352" s="32">
        <v>5.157499105118721</v>
      </c>
      <c r="G352" s="36">
        <v>5.3120550379</v>
      </c>
    </row>
    <row r="353" spans="2:7" ht="12.75">
      <c r="B353" s="4"/>
      <c r="C353" s="25"/>
      <c r="D353" s="25"/>
      <c r="E353" s="25"/>
      <c r="G353" s="1"/>
    </row>
    <row r="354" ht="12.75">
      <c r="G354" s="1"/>
    </row>
    <row r="355" spans="2:7" ht="12.75">
      <c r="B355" s="4" t="s">
        <v>220</v>
      </c>
      <c r="C355" s="25"/>
      <c r="D355" s="25"/>
      <c r="E355" s="25"/>
      <c r="G355" s="25"/>
    </row>
    <row r="356" spans="2:7" ht="13.5" thickBot="1">
      <c r="B356" s="5"/>
      <c r="G356" s="1"/>
    </row>
    <row r="357" spans="2:7" ht="12.75">
      <c r="B357" s="17" t="s">
        <v>221</v>
      </c>
      <c r="C357" s="18">
        <v>2005</v>
      </c>
      <c r="D357" s="18">
        <v>2006</v>
      </c>
      <c r="E357" s="18">
        <v>2007</v>
      </c>
      <c r="F357" s="18">
        <v>2008</v>
      </c>
      <c r="G357" s="50">
        <v>2009</v>
      </c>
    </row>
    <row r="358" spans="2:7" ht="12.75">
      <c r="B358" s="19"/>
      <c r="C358" s="20" t="s">
        <v>465</v>
      </c>
      <c r="D358" s="20" t="s">
        <v>466</v>
      </c>
      <c r="E358" s="20" t="s">
        <v>467</v>
      </c>
      <c r="F358" s="20" t="s">
        <v>468</v>
      </c>
      <c r="G358" s="20" t="s">
        <v>593</v>
      </c>
    </row>
    <row r="359" spans="2:7" ht="12.75">
      <c r="B359" s="15" t="s">
        <v>691</v>
      </c>
      <c r="C359" s="29">
        <v>22.944896115627824</v>
      </c>
      <c r="D359" s="29">
        <v>13.871173469387756</v>
      </c>
      <c r="E359" s="29">
        <v>16.97699890470975</v>
      </c>
      <c r="F359" s="29">
        <v>14.741729541497389</v>
      </c>
      <c r="G359" s="83">
        <v>13.5055152</v>
      </c>
    </row>
    <row r="360" spans="2:7" ht="12.75">
      <c r="B360" s="15" t="s">
        <v>692</v>
      </c>
      <c r="C360" s="29">
        <v>77.05510388437217</v>
      </c>
      <c r="D360" s="29">
        <v>86.12882653061224</v>
      </c>
      <c r="E360" s="29">
        <v>83.02300109529025</v>
      </c>
      <c r="F360" s="29">
        <v>85.25827045850261</v>
      </c>
      <c r="G360" s="39">
        <v>86.4944848</v>
      </c>
    </row>
    <row r="361" spans="2:7" ht="13.5" thickBot="1">
      <c r="B361" s="23" t="s">
        <v>15</v>
      </c>
      <c r="C361" s="31">
        <v>100</v>
      </c>
      <c r="D361" s="31">
        <v>100</v>
      </c>
      <c r="E361" s="31">
        <v>100</v>
      </c>
      <c r="F361" s="31">
        <f>SUM(F359:F360)</f>
        <v>100</v>
      </c>
      <c r="G361" s="40">
        <v>100</v>
      </c>
    </row>
    <row r="362" spans="2:7" ht="12.75">
      <c r="B362" s="25" t="s">
        <v>16</v>
      </c>
      <c r="C362" s="32">
        <v>2.96758973809077</v>
      </c>
      <c r="D362" s="32">
        <v>5.435102861401411</v>
      </c>
      <c r="E362" s="32">
        <v>5.560249318518754</v>
      </c>
      <c r="F362" s="32">
        <v>5.13960147953705</v>
      </c>
      <c r="G362" s="36">
        <v>5.2401562037</v>
      </c>
    </row>
    <row r="363" spans="2:7" ht="12.75">
      <c r="B363" s="25"/>
      <c r="C363" s="36"/>
      <c r="D363" s="36"/>
      <c r="E363" s="36"/>
      <c r="G363" s="36"/>
    </row>
    <row r="364" ht="12.75">
      <c r="G364" s="1"/>
    </row>
    <row r="365" spans="2:7" ht="12.75">
      <c r="B365" s="4" t="s">
        <v>227</v>
      </c>
      <c r="C365" s="25"/>
      <c r="D365" s="25"/>
      <c r="E365" s="25"/>
      <c r="G365" s="25"/>
    </row>
    <row r="366" spans="2:7" ht="13.5" thickBot="1">
      <c r="B366" s="5"/>
      <c r="G366" s="1"/>
    </row>
    <row r="367" spans="2:7" ht="12.75">
      <c r="B367" s="17" t="s">
        <v>228</v>
      </c>
      <c r="C367" s="18">
        <v>2005</v>
      </c>
      <c r="D367" s="18">
        <v>2006</v>
      </c>
      <c r="E367" s="18">
        <v>2007</v>
      </c>
      <c r="F367" s="18">
        <v>2008</v>
      </c>
      <c r="G367" s="50">
        <v>2009</v>
      </c>
    </row>
    <row r="368" spans="2:7" ht="12.75">
      <c r="B368" s="19"/>
      <c r="C368" s="20" t="s">
        <v>469</v>
      </c>
      <c r="D368" s="20" t="s">
        <v>470</v>
      </c>
      <c r="E368" s="20" t="s">
        <v>471</v>
      </c>
      <c r="F368" s="20" t="s">
        <v>472</v>
      </c>
      <c r="G368" s="20" t="s">
        <v>594</v>
      </c>
    </row>
    <row r="369" spans="2:7" ht="12.75">
      <c r="B369" s="15" t="s">
        <v>693</v>
      </c>
      <c r="C369" s="29">
        <v>32.446134347275034</v>
      </c>
      <c r="D369" s="29">
        <v>40.4296875</v>
      </c>
      <c r="E369" s="29">
        <v>42.61992619926199</v>
      </c>
      <c r="F369" s="29">
        <v>45.36903039073806</v>
      </c>
      <c r="G369" s="39">
        <v>44.086826347</v>
      </c>
    </row>
    <row r="370" spans="2:7" ht="12.75">
      <c r="B370" s="15" t="s">
        <v>694</v>
      </c>
      <c r="C370" s="29">
        <v>67.55386565272497</v>
      </c>
      <c r="D370" s="29">
        <v>59.5703125</v>
      </c>
      <c r="E370" s="29">
        <v>57.38007380073801</v>
      </c>
      <c r="F370" s="29">
        <v>54.63096960926194</v>
      </c>
      <c r="G370" s="39">
        <v>55.913173653</v>
      </c>
    </row>
    <row r="371" spans="2:7" ht="15.75" customHeight="1" thickBot="1">
      <c r="B371" s="23" t="s">
        <v>15</v>
      </c>
      <c r="C371" s="31">
        <v>100</v>
      </c>
      <c r="D371" s="31">
        <v>100</v>
      </c>
      <c r="E371" s="31">
        <v>100</v>
      </c>
      <c r="F371" s="31">
        <f>SUM(F369:F370)</f>
        <v>100</v>
      </c>
      <c r="G371" s="40">
        <v>100</v>
      </c>
    </row>
    <row r="372" spans="2:7" ht="12.75">
      <c r="B372" s="25" t="s">
        <v>16</v>
      </c>
      <c r="C372" s="32">
        <v>2.115111385143286</v>
      </c>
      <c r="D372" s="32">
        <v>5.3241823948421985</v>
      </c>
      <c r="E372" s="32">
        <v>3.65032327586207</v>
      </c>
      <c r="F372" s="32">
        <v>4.122419758978642</v>
      </c>
      <c r="G372" s="36">
        <v>3.766934995</v>
      </c>
    </row>
    <row r="373" spans="2:5" ht="12.75">
      <c r="B373" s="25"/>
      <c r="C373" s="36"/>
      <c r="D373" s="36"/>
      <c r="E373" s="36"/>
    </row>
    <row r="374" spans="2:5" ht="12.75">
      <c r="B374" s="25"/>
      <c r="C374" s="36"/>
      <c r="D374" s="36"/>
      <c r="E374" s="36"/>
    </row>
    <row r="375" spans="2:7" ht="15">
      <c r="B375" s="91" t="s">
        <v>234</v>
      </c>
      <c r="C375" s="91"/>
      <c r="D375" s="91"/>
      <c r="E375" s="91"/>
      <c r="F375" s="91"/>
      <c r="G375" s="91"/>
    </row>
    <row r="376" spans="3:4" ht="12.75">
      <c r="C376" s="28"/>
      <c r="D376" s="28"/>
    </row>
    <row r="377" spans="2:4" ht="12.75">
      <c r="B377" s="4" t="s">
        <v>235</v>
      </c>
      <c r="C377" s="33"/>
      <c r="D377" s="33"/>
    </row>
    <row r="378" spans="2:5" ht="13.5" thickBot="1">
      <c r="B378" s="5"/>
      <c r="C378" s="5"/>
      <c r="D378" s="5"/>
      <c r="E378" s="25"/>
    </row>
    <row r="379" spans="2:7" ht="12.75">
      <c r="B379" s="17" t="s">
        <v>236</v>
      </c>
      <c r="C379" s="18">
        <v>2005</v>
      </c>
      <c r="D379" s="18">
        <v>2006</v>
      </c>
      <c r="E379" s="18">
        <v>2007</v>
      </c>
      <c r="F379" s="18">
        <v>2008</v>
      </c>
      <c r="G379" s="50">
        <v>2009</v>
      </c>
    </row>
    <row r="380" spans="2:7" ht="12.75">
      <c r="B380" s="19"/>
      <c r="C380" s="20" t="s">
        <v>473</v>
      </c>
      <c r="D380" s="20" t="s">
        <v>474</v>
      </c>
      <c r="E380" s="20" t="s">
        <v>475</v>
      </c>
      <c r="F380" s="20" t="s">
        <v>476</v>
      </c>
      <c r="G380" s="20" t="s">
        <v>595</v>
      </c>
    </row>
    <row r="381" spans="2:7" ht="12.75">
      <c r="B381" s="15" t="s">
        <v>242</v>
      </c>
      <c r="C381" s="29">
        <v>24.578717065450146</v>
      </c>
      <c r="D381" s="29">
        <v>22.623360399750155</v>
      </c>
      <c r="E381" s="29">
        <v>20.639176751938546</v>
      </c>
      <c r="F381" s="29">
        <v>18.76678952958081</v>
      </c>
      <c r="G381" s="39">
        <v>18.177309361</v>
      </c>
    </row>
    <row r="382" spans="2:7" ht="15.75" customHeight="1">
      <c r="B382" s="15" t="s">
        <v>243</v>
      </c>
      <c r="C382" s="29">
        <v>75.42128293454985</v>
      </c>
      <c r="D382" s="29">
        <v>77.37663960024985</v>
      </c>
      <c r="E382" s="29">
        <v>79.36082324806145</v>
      </c>
      <c r="F382" s="29">
        <v>81.2332104704192</v>
      </c>
      <c r="G382" s="39">
        <v>81.822690639</v>
      </c>
    </row>
    <row r="383" spans="2:7" ht="13.5" thickBot="1">
      <c r="B383" s="23" t="s">
        <v>15</v>
      </c>
      <c r="C383" s="31">
        <v>99.97288503253796</v>
      </c>
      <c r="D383" s="31">
        <v>100</v>
      </c>
      <c r="E383" s="31">
        <v>100</v>
      </c>
      <c r="F383" s="31">
        <f>SUM(F381:F382)</f>
        <v>100</v>
      </c>
      <c r="G383" s="40">
        <v>100</v>
      </c>
    </row>
    <row r="384" spans="2:7" ht="12.75">
      <c r="B384" s="25" t="s">
        <v>16</v>
      </c>
      <c r="C384" s="32">
        <v>28.79393078304694</v>
      </c>
      <c r="D384" s="32">
        <v>27.747447962702992</v>
      </c>
      <c r="E384" s="32">
        <v>23.2337688577586</v>
      </c>
      <c r="F384" s="32">
        <v>23.873941057153086</v>
      </c>
      <c r="G384" s="36">
        <v>22.739768514</v>
      </c>
    </row>
    <row r="385" ht="12.75">
      <c r="G385" s="1"/>
    </row>
    <row r="386" ht="12.75">
      <c r="G386" s="1"/>
    </row>
    <row r="387" spans="2:7" ht="12.75">
      <c r="B387" s="4" t="s">
        <v>244</v>
      </c>
      <c r="G387" s="1"/>
    </row>
    <row r="388" spans="2:7" ht="13.5" thickBot="1">
      <c r="B388" s="5"/>
      <c r="C388" s="25"/>
      <c r="D388" s="25"/>
      <c r="E388" s="25"/>
      <c r="G388" s="25"/>
    </row>
    <row r="389" spans="2:7" ht="12.75">
      <c r="B389" s="17" t="s">
        <v>245</v>
      </c>
      <c r="C389" s="18">
        <v>2005</v>
      </c>
      <c r="D389" s="18">
        <v>2006</v>
      </c>
      <c r="E389" s="18">
        <v>2007</v>
      </c>
      <c r="F389" s="18">
        <v>2008</v>
      </c>
      <c r="G389" s="50">
        <v>2009</v>
      </c>
    </row>
    <row r="390" spans="2:7" ht="12.75">
      <c r="B390" s="19"/>
      <c r="C390" s="20"/>
      <c r="D390" s="20" t="s">
        <v>477</v>
      </c>
      <c r="E390" s="20" t="s">
        <v>478</v>
      </c>
      <c r="F390" s="20" t="s">
        <v>479</v>
      </c>
      <c r="G390" s="20" t="s">
        <v>596</v>
      </c>
    </row>
    <row r="391" spans="2:7" ht="12.75">
      <c r="B391" s="15" t="s">
        <v>695</v>
      </c>
      <c r="C391" s="29"/>
      <c r="D391" s="29">
        <v>51.482059282371296</v>
      </c>
      <c r="E391" s="29">
        <v>49.707602339181285</v>
      </c>
      <c r="F391" s="29">
        <v>43.95280235988201</v>
      </c>
      <c r="G391" s="39">
        <v>49.193548387</v>
      </c>
    </row>
    <row r="392" spans="2:7" ht="15.75" customHeight="1">
      <c r="B392" s="15" t="s">
        <v>696</v>
      </c>
      <c r="C392" s="29"/>
      <c r="D392" s="29">
        <v>34.165366614664585</v>
      </c>
      <c r="E392" s="29">
        <v>37.42690058479532</v>
      </c>
      <c r="F392" s="29">
        <v>40.70796460176991</v>
      </c>
      <c r="G392" s="39">
        <v>34.946236559</v>
      </c>
    </row>
    <row r="393" spans="2:7" ht="12.75">
      <c r="B393" s="15" t="s">
        <v>697</v>
      </c>
      <c r="C393" s="29"/>
      <c r="D393" s="29">
        <v>14.352574102964118</v>
      </c>
      <c r="E393" s="29">
        <v>12.865497076023392</v>
      </c>
      <c r="F393" s="29">
        <v>15.339233038348082</v>
      </c>
      <c r="G393" s="39">
        <v>15.860215054</v>
      </c>
    </row>
    <row r="394" spans="2:7" ht="13.5" thickBot="1">
      <c r="B394" s="23" t="s">
        <v>15</v>
      </c>
      <c r="C394" s="31"/>
      <c r="D394" s="31">
        <v>100</v>
      </c>
      <c r="E394" s="31">
        <v>100</v>
      </c>
      <c r="F394" s="31">
        <f>SUM(F391:F393)</f>
        <v>100</v>
      </c>
      <c r="G394" s="40">
        <f>SUM(G391:G393)</f>
        <v>99.99999999999999</v>
      </c>
    </row>
    <row r="395" spans="2:7" ht="12.75">
      <c r="B395" s="25" t="s">
        <v>16</v>
      </c>
      <c r="C395" s="32"/>
      <c r="D395" s="32">
        <v>17.69740474875759</v>
      </c>
      <c r="E395" s="32">
        <v>12.0084269662921</v>
      </c>
      <c r="F395" s="32">
        <v>11.284953395472703</v>
      </c>
      <c r="G395" s="36">
        <v>12.687585266</v>
      </c>
    </row>
    <row r="396" ht="12.75">
      <c r="G396" s="1"/>
    </row>
    <row r="397" ht="12.75">
      <c r="G397" s="1"/>
    </row>
    <row r="398" spans="2:7" ht="12.75">
      <c r="B398" s="4" t="s">
        <v>251</v>
      </c>
      <c r="G398" s="1"/>
    </row>
    <row r="399" spans="2:7" ht="13.5" thickBot="1">
      <c r="B399" s="5"/>
      <c r="C399" s="25"/>
      <c r="D399" s="25"/>
      <c r="E399" s="25"/>
      <c r="G399" s="25"/>
    </row>
    <row r="400" spans="2:7" ht="12.75">
      <c r="B400" s="17" t="s">
        <v>252</v>
      </c>
      <c r="C400" s="18">
        <v>2005</v>
      </c>
      <c r="D400" s="18">
        <v>2006</v>
      </c>
      <c r="E400" s="18">
        <v>2007</v>
      </c>
      <c r="F400" s="18">
        <v>2008</v>
      </c>
      <c r="G400" s="50">
        <v>2009</v>
      </c>
    </row>
    <row r="401" spans="2:7" ht="12.75">
      <c r="B401" s="19"/>
      <c r="C401" s="20"/>
      <c r="D401" s="20" t="s">
        <v>480</v>
      </c>
      <c r="E401" s="20" t="s">
        <v>481</v>
      </c>
      <c r="F401" s="20" t="s">
        <v>482</v>
      </c>
      <c r="G401" s="20" t="s">
        <v>597</v>
      </c>
    </row>
    <row r="402" spans="2:7" ht="12.75">
      <c r="B402" s="15" t="s">
        <v>258</v>
      </c>
      <c r="C402" s="29"/>
      <c r="D402" s="29">
        <v>20.059191055573823</v>
      </c>
      <c r="E402" s="29">
        <v>17.6536312849162</v>
      </c>
      <c r="F402" s="29">
        <v>17.649950835791543</v>
      </c>
      <c r="G402" s="39">
        <v>17.049180328</v>
      </c>
    </row>
    <row r="403" spans="2:7" ht="15.75" customHeight="1">
      <c r="B403" s="15" t="s">
        <v>259</v>
      </c>
      <c r="C403" s="29"/>
      <c r="D403" s="29">
        <v>79.94080894442618</v>
      </c>
      <c r="E403" s="29">
        <v>82.3463687150838</v>
      </c>
      <c r="F403" s="29">
        <v>82.35004916420846</v>
      </c>
      <c r="G403" s="39">
        <v>82.950819672</v>
      </c>
    </row>
    <row r="404" spans="2:7" ht="13.5" thickBot="1">
      <c r="B404" s="23" t="s">
        <v>15</v>
      </c>
      <c r="C404" s="31"/>
      <c r="D404" s="31">
        <v>100</v>
      </c>
      <c r="E404" s="31">
        <v>100</v>
      </c>
      <c r="F404" s="31">
        <f>SUM(F402:F403)</f>
        <v>100</v>
      </c>
      <c r="G404" s="40">
        <f>SUM(G402:G403)</f>
        <v>100</v>
      </c>
    </row>
    <row r="405" spans="2:7" ht="12.75">
      <c r="B405" s="25" t="s">
        <v>16</v>
      </c>
      <c r="C405" s="32"/>
      <c r="D405" s="32">
        <v>5.27045529385258</v>
      </c>
      <c r="E405" s="32">
        <v>3.01387392241379</v>
      </c>
      <c r="F405" s="32">
        <v>3.033647536093545</v>
      </c>
      <c r="G405" s="36">
        <v>2.5798993416</v>
      </c>
    </row>
    <row r="406" ht="12.75">
      <c r="G406" s="1"/>
    </row>
    <row r="407" ht="12.75">
      <c r="G407" s="1"/>
    </row>
    <row r="408" spans="2:7" ht="12.75">
      <c r="B408" s="4" t="s">
        <v>260</v>
      </c>
      <c r="G408" s="1"/>
    </row>
    <row r="409" spans="2:7" ht="13.5" thickBot="1">
      <c r="B409" s="5"/>
      <c r="C409" s="25"/>
      <c r="D409" s="25"/>
      <c r="E409" s="25"/>
      <c r="G409" s="25"/>
    </row>
    <row r="410" spans="2:7" ht="12.75">
      <c r="B410" s="17" t="s">
        <v>261</v>
      </c>
      <c r="C410" s="18">
        <v>2005</v>
      </c>
      <c r="D410" s="18">
        <v>2006</v>
      </c>
      <c r="E410" s="18">
        <v>2007</v>
      </c>
      <c r="F410" s="18">
        <v>2008</v>
      </c>
      <c r="G410" s="50">
        <v>2009</v>
      </c>
    </row>
    <row r="411" spans="2:7" ht="12.75">
      <c r="B411" s="19"/>
      <c r="C411" s="20"/>
      <c r="D411" s="20" t="s">
        <v>483</v>
      </c>
      <c r="E411" s="20" t="s">
        <v>484</v>
      </c>
      <c r="F411" s="20" t="s">
        <v>485</v>
      </c>
      <c r="G411" s="20" t="s">
        <v>598</v>
      </c>
    </row>
    <row r="412" spans="2:7" ht="12.75">
      <c r="B412" s="15" t="s">
        <v>698</v>
      </c>
      <c r="C412" s="29"/>
      <c r="D412" s="29">
        <v>50.266429840142095</v>
      </c>
      <c r="E412" s="29">
        <v>50.37593984962406</v>
      </c>
      <c r="F412" s="29">
        <v>52.892561983471076</v>
      </c>
      <c r="G412" s="39">
        <v>59.210526316</v>
      </c>
    </row>
    <row r="413" spans="2:7" ht="12.75">
      <c r="B413" s="15" t="s">
        <v>699</v>
      </c>
      <c r="C413" s="29"/>
      <c r="D413" s="29">
        <v>38.01065719360568</v>
      </c>
      <c r="E413" s="29">
        <v>39.097744360902254</v>
      </c>
      <c r="F413" s="29">
        <v>39.256198347107436</v>
      </c>
      <c r="G413" s="39">
        <v>32.01754386</v>
      </c>
    </row>
    <row r="414" spans="2:7" ht="12.75">
      <c r="B414" s="15" t="s">
        <v>700</v>
      </c>
      <c r="C414" s="29"/>
      <c r="D414" s="29">
        <v>11.72291296625222</v>
      </c>
      <c r="E414" s="29">
        <v>10.526315789473685</v>
      </c>
      <c r="F414" s="29">
        <v>7.851239669421488</v>
      </c>
      <c r="G414" s="39">
        <v>8.7719298246</v>
      </c>
    </row>
    <row r="415" spans="2:7" ht="15.75" customHeight="1" thickBot="1">
      <c r="B415" s="23" t="s">
        <v>15</v>
      </c>
      <c r="C415" s="31"/>
      <c r="D415" s="31">
        <v>100</v>
      </c>
      <c r="E415" s="31">
        <v>100</v>
      </c>
      <c r="F415" s="31">
        <f>SUM(F412:F414)</f>
        <v>100</v>
      </c>
      <c r="G415" s="40">
        <f>SUM(G412:G414)</f>
        <v>100.00000000060001</v>
      </c>
    </row>
    <row r="416" spans="2:7" ht="12.75">
      <c r="B416" s="25" t="s">
        <v>16</v>
      </c>
      <c r="C416" s="32"/>
      <c r="D416" s="32">
        <v>92.29508196721312</v>
      </c>
      <c r="E416" s="32">
        <v>84.1772151898734</v>
      </c>
      <c r="F416" s="32">
        <v>67.4094707520891</v>
      </c>
      <c r="G416" s="36">
        <v>73.076923077</v>
      </c>
    </row>
    <row r="418" spans="3:4" ht="12.75">
      <c r="C418" s="28"/>
      <c r="D418" s="28"/>
    </row>
    <row r="419" spans="2:7" ht="15">
      <c r="B419" s="91" t="s">
        <v>267</v>
      </c>
      <c r="C419" s="91"/>
      <c r="D419" s="91"/>
      <c r="E419" s="91"/>
      <c r="F419" s="91"/>
      <c r="G419" s="91"/>
    </row>
    <row r="420" spans="3:4" ht="12.75">
      <c r="C420" s="28"/>
      <c r="D420" s="28"/>
    </row>
    <row r="421" spans="2:4" ht="12.75">
      <c r="B421" s="4" t="s">
        <v>268</v>
      </c>
      <c r="C421" s="33"/>
      <c r="D421" s="33"/>
    </row>
    <row r="422" spans="2:5" ht="13.5" thickBot="1">
      <c r="B422" s="5"/>
      <c r="C422" s="5"/>
      <c r="D422" s="5"/>
      <c r="E422" s="25"/>
    </row>
    <row r="423" spans="2:7" ht="12.75">
      <c r="B423" s="17" t="s">
        <v>269</v>
      </c>
      <c r="C423" s="18">
        <v>2005</v>
      </c>
      <c r="D423" s="18">
        <v>2006</v>
      </c>
      <c r="E423" s="18">
        <v>2007</v>
      </c>
      <c r="F423" s="18">
        <v>2008</v>
      </c>
      <c r="G423" s="50">
        <v>2009</v>
      </c>
    </row>
    <row r="424" spans="2:7" ht="12.75">
      <c r="B424" s="19"/>
      <c r="C424" s="20" t="s">
        <v>486</v>
      </c>
      <c r="D424" s="20" t="s">
        <v>487</v>
      </c>
      <c r="E424" s="20" t="s">
        <v>488</v>
      </c>
      <c r="F424" s="20" t="s">
        <v>489</v>
      </c>
      <c r="G424" s="20" t="s">
        <v>599</v>
      </c>
    </row>
    <row r="425" spans="2:7" ht="12.75">
      <c r="B425" s="15" t="s">
        <v>275</v>
      </c>
      <c r="C425" s="29">
        <v>23.6680873734683</v>
      </c>
      <c r="D425" s="29">
        <v>21.14399180117858</v>
      </c>
      <c r="E425" s="29">
        <v>22.38285788046986</v>
      </c>
      <c r="F425" s="29">
        <v>21.810634720470787</v>
      </c>
      <c r="G425" s="39">
        <v>23.247589982</v>
      </c>
    </row>
    <row r="426" spans="2:7" ht="15.75" customHeight="1">
      <c r="B426" s="15" t="s">
        <v>276</v>
      </c>
      <c r="C426" s="29">
        <v>76.3319126265317</v>
      </c>
      <c r="D426" s="29">
        <v>78.85600819882141</v>
      </c>
      <c r="E426" s="29">
        <v>77.61714211953014</v>
      </c>
      <c r="F426" s="29">
        <v>78.18936527952921</v>
      </c>
      <c r="G426" s="39">
        <v>76.752410018</v>
      </c>
    </row>
    <row r="427" spans="2:7" ht="13.5" thickBot="1">
      <c r="B427" s="23" t="s">
        <v>15</v>
      </c>
      <c r="C427" s="31">
        <v>99.97829390058607</v>
      </c>
      <c r="D427" s="31">
        <v>100</v>
      </c>
      <c r="E427" s="31">
        <v>100</v>
      </c>
      <c r="F427" s="31">
        <f>SUM(F425:F426)</f>
        <v>100</v>
      </c>
      <c r="G427" s="40">
        <f>SUM(G425:G426)</f>
        <v>100</v>
      </c>
    </row>
    <row r="428" spans="2:7" ht="12.75">
      <c r="B428" s="25" t="s">
        <v>16</v>
      </c>
      <c r="C428" s="32">
        <v>20.12706752808085</v>
      </c>
      <c r="D428" s="32">
        <v>27.05766131128789</v>
      </c>
      <c r="E428" s="32">
        <v>26.0876885775862</v>
      </c>
      <c r="F428" s="32">
        <v>28.3856341725331</v>
      </c>
      <c r="G428" s="36">
        <v>29.102110442</v>
      </c>
    </row>
    <row r="429" ht="12.75">
      <c r="G429" s="1"/>
    </row>
    <row r="430" ht="12.75">
      <c r="G430" s="1"/>
    </row>
    <row r="431" spans="2:7" ht="12.75">
      <c r="B431" s="4" t="s">
        <v>277</v>
      </c>
      <c r="G431" s="1"/>
    </row>
    <row r="432" spans="2:7" ht="13.5" thickBot="1">
      <c r="B432" s="5"/>
      <c r="G432" s="1"/>
    </row>
    <row r="433" spans="2:7" ht="12.75">
      <c r="B433" s="17" t="s">
        <v>278</v>
      </c>
      <c r="C433" s="18">
        <v>2005</v>
      </c>
      <c r="D433" s="18">
        <v>2006</v>
      </c>
      <c r="E433" s="18">
        <v>2007</v>
      </c>
      <c r="F433" s="18">
        <v>2008</v>
      </c>
      <c r="G433" s="50">
        <v>2009</v>
      </c>
    </row>
    <row r="434" spans="2:7" ht="12.75">
      <c r="B434" s="19"/>
      <c r="C434" s="20"/>
      <c r="D434" s="20" t="s">
        <v>490</v>
      </c>
      <c r="E434" s="20" t="s">
        <v>491</v>
      </c>
      <c r="F434" s="20" t="s">
        <v>492</v>
      </c>
      <c r="G434" s="20" t="s">
        <v>600</v>
      </c>
    </row>
    <row r="435" spans="2:7" ht="12.75">
      <c r="B435" s="15" t="s">
        <v>701</v>
      </c>
      <c r="C435" s="29"/>
      <c r="D435" s="29">
        <v>56.46017699115044</v>
      </c>
      <c r="E435" s="29">
        <v>54.61538461538461</v>
      </c>
      <c r="F435" s="29">
        <v>57.80730897009967</v>
      </c>
      <c r="G435" s="39">
        <v>55.657492355</v>
      </c>
    </row>
    <row r="436" spans="2:7" ht="12.75">
      <c r="B436" s="15" t="s">
        <v>702</v>
      </c>
      <c r="C436" s="29"/>
      <c r="D436" s="29">
        <v>27.079646017699115</v>
      </c>
      <c r="E436" s="29">
        <v>28.846153846153847</v>
      </c>
      <c r="F436" s="29">
        <v>27.574750830564785</v>
      </c>
      <c r="G436" s="39">
        <v>30.275229358</v>
      </c>
    </row>
    <row r="437" spans="2:7" ht="12.75">
      <c r="B437" s="15" t="s">
        <v>703</v>
      </c>
      <c r="C437" s="29"/>
      <c r="D437" s="29">
        <v>16.460176991150444</v>
      </c>
      <c r="E437" s="29">
        <v>16.53846153846154</v>
      </c>
      <c r="F437" s="29">
        <v>14.617940199335548</v>
      </c>
      <c r="G437" s="39">
        <v>14.067278287</v>
      </c>
    </row>
    <row r="438" spans="2:7" ht="13.5" thickBot="1">
      <c r="B438" s="23" t="s">
        <v>15</v>
      </c>
      <c r="C438" s="31"/>
      <c r="D438" s="31">
        <v>100</v>
      </c>
      <c r="E438" s="31">
        <v>100</v>
      </c>
      <c r="F438" s="31">
        <f>SUM(F435:F437)</f>
        <v>100</v>
      </c>
      <c r="G438" s="40">
        <f>SUM(G435:G437)</f>
        <v>100</v>
      </c>
    </row>
    <row r="439" spans="2:7" ht="12.75">
      <c r="B439" s="25" t="s">
        <v>16</v>
      </c>
      <c r="C439" s="32"/>
      <c r="D439" s="32">
        <v>17.116025446834293</v>
      </c>
      <c r="E439" s="29">
        <v>7.49711649365629</v>
      </c>
      <c r="F439" s="32">
        <v>7.251264755480607</v>
      </c>
      <c r="G439" s="36">
        <v>6.8139195666</v>
      </c>
    </row>
  </sheetData>
  <sheetProtection/>
  <mergeCells count="9">
    <mergeCell ref="B375:G375"/>
    <mergeCell ref="B419:G419"/>
    <mergeCell ref="B2:G2"/>
    <mergeCell ref="B5:G5"/>
    <mergeCell ref="B17:G17"/>
    <mergeCell ref="B152:G152"/>
    <mergeCell ref="B188:G188"/>
    <mergeCell ref="B299:G299"/>
    <mergeCell ref="B343:G3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2" manualBreakCount="12">
    <brk id="34" min="1" max="6" man="1"/>
    <brk id="61" min="1" max="6" man="1"/>
    <brk id="91" min="1" max="6" man="1"/>
    <brk id="120" min="1" max="6" man="1"/>
    <brk id="151" min="1" max="6" man="1"/>
    <brk id="187" min="1" max="6" man="1"/>
    <brk id="222" min="1" max="6" man="1"/>
    <brk id="253" min="1" max="6" man="1"/>
    <brk id="298" min="1" max="6" man="1"/>
    <brk id="342" min="1" max="6" man="1"/>
    <brk id="374" min="1" max="6" man="1"/>
    <brk id="41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tabas</dc:creator>
  <cp:keywords/>
  <dc:description/>
  <cp:lastModifiedBy>yulu</cp:lastModifiedBy>
  <cp:lastPrinted>2012-01-30T15:46:35Z</cp:lastPrinted>
  <dcterms:created xsi:type="dcterms:W3CDTF">2011-11-28T13:20:35Z</dcterms:created>
  <dcterms:modified xsi:type="dcterms:W3CDTF">2012-02-01T14:19:06Z</dcterms:modified>
  <cp:category/>
  <cp:version/>
  <cp:contentType/>
  <cp:contentStatus/>
</cp:coreProperties>
</file>